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703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H138" s="1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G32"/>
  <c r="F32"/>
  <c r="B24"/>
  <c r="A24"/>
  <c r="L23"/>
  <c r="J23"/>
  <c r="I23"/>
  <c r="H23"/>
  <c r="G23"/>
  <c r="F23"/>
  <c r="B14"/>
  <c r="A14"/>
  <c r="L13"/>
  <c r="J13"/>
  <c r="I13"/>
  <c r="I24" s="1"/>
  <c r="H13"/>
  <c r="G13"/>
  <c r="F13"/>
  <c r="I195" l="1"/>
  <c r="I196" s="1"/>
  <c r="H176"/>
  <c r="F176"/>
  <c r="J157"/>
  <c r="H157"/>
  <c r="G157"/>
  <c r="G138"/>
  <c r="J138"/>
  <c r="F138"/>
  <c r="J119"/>
  <c r="G100"/>
  <c r="F100"/>
  <c r="F43"/>
  <c r="J24"/>
  <c r="L195"/>
  <c r="F195"/>
  <c r="L176"/>
  <c r="G176"/>
  <c r="L157"/>
  <c r="F157"/>
  <c r="H119"/>
  <c r="L100"/>
  <c r="J81"/>
  <c r="L62"/>
  <c r="F62"/>
  <c r="J43"/>
  <c r="H43"/>
  <c r="G43"/>
  <c r="H24"/>
  <c r="G24"/>
  <c r="F24"/>
  <c r="L24"/>
  <c r="J196" l="1"/>
  <c r="L196"/>
  <c r="F196"/>
  <c r="G196"/>
  <c r="H196"/>
</calcChain>
</file>

<file path=xl/sharedStrings.xml><?xml version="1.0" encoding="utf-8"?>
<sst xmlns="http://schemas.openxmlformats.org/spreadsheetml/2006/main" count="375" uniqueCount="137">
  <si>
    <t>Школа</t>
  </si>
  <si>
    <t>МОАУ "СОШ № 57"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</si>
  <si>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</si>
  <si>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</si>
  <si>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</si>
  <si>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</si>
  <si>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</si>
  <si>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Смелова Н.А.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</si>
  <si>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</si>
  <si>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</si>
  <si>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</si>
  <si>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</si>
  <si>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</si>
  <si>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</si>
  <si>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</si>
  <si>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</si>
  <si>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</si>
  <si>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</si>
  <si>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</si>
  <si>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</si>
  <si>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</si>
  <si>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</si>
  <si>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</si>
  <si>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</si>
  <si>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</si>
  <si>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</si>
  <si>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</si>
  <si>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</si>
  <si>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</si>
  <si>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лимоном</t>
  </si>
  <si>
    <t>ттк №79</t>
  </si>
  <si>
    <t>хлеб</t>
  </si>
  <si>
    <t>Хлеб пшеничный</t>
  </si>
  <si>
    <t>фрукты</t>
  </si>
  <si>
    <t>итого</t>
  </si>
  <si>
    <t>Обед</t>
  </si>
  <si>
    <t>закуска</t>
  </si>
  <si>
    <t>Винегрет овощной (2-й вариант)</t>
  </si>
  <si>
    <t>55 Диет</t>
  </si>
  <si>
    <t>1 блюдо</t>
  </si>
  <si>
    <t>Суп картофельный</t>
  </si>
  <si>
    <t>ттк №134</t>
  </si>
  <si>
    <t>2 блюдо</t>
  </si>
  <si>
    <t>ттк №84</t>
  </si>
  <si>
    <t>гарнир</t>
  </si>
  <si>
    <t>Каша вязкая (гречневая)</t>
  </si>
  <si>
    <t>напиток</t>
  </si>
  <si>
    <t>Фруктовый чай с яблоком</t>
  </si>
  <si>
    <t>ттк №58</t>
  </si>
  <si>
    <t>хлеб бел.</t>
  </si>
  <si>
    <t>хлеб черн.</t>
  </si>
  <si>
    <t>Хлеб столовый (ржано-пшеничный)</t>
  </si>
  <si>
    <t>Итого за день:</t>
  </si>
  <si>
    <t>Чай с сахаром</t>
  </si>
  <si>
    <t>ттк №77</t>
  </si>
  <si>
    <t>Борщ с капустой и картофелем</t>
  </si>
  <si>
    <t xml:space="preserve">Плов </t>
  </si>
  <si>
    <t>ттк №60</t>
  </si>
  <si>
    <t>Каша "Дружба", бутерброд горячий</t>
  </si>
  <si>
    <t>ттк №63, ттк №82</t>
  </si>
  <si>
    <t>ттк №15</t>
  </si>
  <si>
    <t>Рассольник Ленинградский</t>
  </si>
  <si>
    <t>Суп "Кудрявый"</t>
  </si>
  <si>
    <t>ттк №17</t>
  </si>
  <si>
    <t>Салат "Здоровье"</t>
  </si>
  <si>
    <t>ттк № 13</t>
  </si>
  <si>
    <t>Щи из свежей капусты с картофелем</t>
  </si>
  <si>
    <t>Лимонный напиток</t>
  </si>
  <si>
    <t>ттк №33</t>
  </si>
  <si>
    <t>Макаронные изделия отварные</t>
  </si>
  <si>
    <t>Каша рисовая вязкая, бутерброд горячий</t>
  </si>
  <si>
    <t>ттк №62, ттк №82</t>
  </si>
  <si>
    <t>Салат "Фантазия"</t>
  </si>
  <si>
    <t>Салат витаминный</t>
  </si>
  <si>
    <t>Плов из филе птицы</t>
  </si>
  <si>
    <t>Компот из смеси сухофруктов</t>
  </si>
  <si>
    <t>ттк №116</t>
  </si>
  <si>
    <t>Салат "Радуга"</t>
  </si>
  <si>
    <t>Суп картофельный с бобовыми</t>
  </si>
  <si>
    <t>Мясные шарики с овощами</t>
  </si>
  <si>
    <t>ттк № 59</t>
  </si>
  <si>
    <t>Компот из свежих плодов</t>
  </si>
  <si>
    <t>Среднее значение за период:</t>
  </si>
  <si>
    <t>Макаронные изделия отварные, биточки куриные, масло сливочное (порциями)</t>
  </si>
  <si>
    <t>ттк №169, ттк №190, 105****</t>
  </si>
  <si>
    <t>Салат из моркови и яблок</t>
  </si>
  <si>
    <t>ттк № 29</t>
  </si>
  <si>
    <t>ттк №157</t>
  </si>
  <si>
    <t>ттк №156</t>
  </si>
  <si>
    <t>Плов, огурцы соленые (порциями)</t>
  </si>
  <si>
    <t>ттк  №60, ттк №110</t>
  </si>
  <si>
    <t>ттк №172</t>
  </si>
  <si>
    <t>ттк №117</t>
  </si>
  <si>
    <t>Жаркое по-домашнему</t>
  </si>
  <si>
    <t>Фруктовый чай</t>
  </si>
  <si>
    <t>ттк №24</t>
  </si>
  <si>
    <t>ттк №64, 112****</t>
  </si>
  <si>
    <t>Каша гречневая по-купечески</t>
  </si>
  <si>
    <t>ттк №64</t>
  </si>
  <si>
    <t>Макаронные изделия отварные, "ежики" с овощами</t>
  </si>
  <si>
    <t>Салат из белокочанной капусты</t>
  </si>
  <si>
    <t>ттк № 27</t>
  </si>
  <si>
    <t>ттк №174</t>
  </si>
  <si>
    <t>Каша вязкая (гречневая), гуляш</t>
  </si>
  <si>
    <t>ттк №171, ттк №179</t>
  </si>
  <si>
    <t>Гуляш</t>
  </si>
  <si>
    <t>ттк №28</t>
  </si>
  <si>
    <t>ттк №179</t>
  </si>
  <si>
    <t>ттк №171</t>
  </si>
  <si>
    <t>Макаронные изделия отварные, фрикадельки куриные в соусе 2в</t>
  </si>
  <si>
    <t>ттк №169, ттк №84</t>
  </si>
  <si>
    <t>Фрикадельки куриные в соусе 2в</t>
  </si>
  <si>
    <t>ттк №173</t>
  </si>
  <si>
    <t>ттк №141, ттк №110</t>
  </si>
  <si>
    <t>ттк №20</t>
  </si>
  <si>
    <t>ттк №175</t>
  </si>
  <si>
    <t>ттк №141</t>
  </si>
  <si>
    <t>ттк №12</t>
  </si>
  <si>
    <t>Бифштекс "Нежность"</t>
  </si>
  <si>
    <t>ттк №169</t>
  </si>
  <si>
    <t>Каша гречневая по-купечески, фруктовая нарезка (яблоки)</t>
  </si>
  <si>
    <t>Фруто-чай</t>
  </si>
  <si>
    <t>Плов из говядины</t>
  </si>
  <si>
    <t>ттк №181</t>
  </si>
  <si>
    <t>Суп из овощей</t>
  </si>
  <si>
    <t>ттк №182</t>
  </si>
  <si>
    <t>Чай с молоком</t>
  </si>
  <si>
    <t>ттк №13</t>
  </si>
  <si>
    <t>ттк №280**</t>
  </si>
  <si>
    <t>Плов из филе птицы, огурцы соленые (порциями)</t>
  </si>
  <si>
    <t>ттк №26</t>
  </si>
  <si>
    <t>Каша вязкая (пшеничная), мясные шарики с овощами</t>
  </si>
  <si>
    <t>№510*, ттк №59</t>
  </si>
  <si>
    <t>Каша вязкая (пшеничная)</t>
  </si>
  <si>
    <t>ттк №510*</t>
  </si>
  <si>
    <t>ттк №516*, ттк № 48</t>
  </si>
  <si>
    <t>ттк №80</t>
  </si>
</sst>
</file>

<file path=xl/styles.xml><?xml version="1.0" encoding="utf-8"?>
<styleSheet xmlns="http://schemas.openxmlformats.org/spreadsheetml/2006/main">
  <fonts count="17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4" fillId="0" borderId="0"/>
  </cellStyleXfs>
  <cellXfs count="66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1" fillId="2" borderId="1" xfId="0" applyNumberFormat="1" applyFont="1" applyFill="1" applyBorder="1" applyAlignment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Fill="1" applyBorder="1" applyAlignment="1" applyProtection="1">
      <alignment horizontal="center" vertical="top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alignment vertical="top" wrapText="1"/>
      <protection locked="0"/>
    </xf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NumberFormat="1" applyFont="1" applyFill="1" applyBorder="1" applyAlignment="1" applyProtection="1">
      <alignment horizontal="center"/>
    </xf>
    <xf numFmtId="0" fontId="1" fillId="0" borderId="12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>
      <alignment horizontal="center"/>
    </xf>
    <xf numFmtId="0" fontId="1" fillId="0" borderId="16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NumberFormat="1" applyFont="1" applyFill="1" applyBorder="1" applyAlignment="1" applyProtection="1">
      <alignment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4" xfId="0" applyNumberFormat="1" applyFont="1" applyFill="1" applyBorder="1" applyAlignment="1" applyProtection="1">
      <alignment horizontal="center" vertical="top" wrapText="1"/>
    </xf>
    <xf numFmtId="0" fontId="1" fillId="0" borderId="17" xfId="0" applyNumberFormat="1" applyFont="1" applyFill="1" applyBorder="1" applyAlignment="1" applyProtection="1">
      <alignment horizontal="center"/>
    </xf>
    <xf numFmtId="0" fontId="1" fillId="0" borderId="18" xfId="0" applyNumberFormat="1" applyFont="1" applyFill="1" applyBorder="1" applyAlignment="1" applyProtection="1">
      <alignment horizontal="center"/>
    </xf>
    <xf numFmtId="0" fontId="2" fillId="0" borderId="18" xfId="0" applyNumberFormat="1" applyFont="1" applyFill="1" applyBorder="1" applyAlignment="1" applyProtection="1"/>
    <xf numFmtId="0" fontId="1" fillId="3" borderId="19" xfId="0" applyNumberFormat="1" applyFont="1" applyFill="1" applyBorder="1" applyAlignment="1" applyProtection="1">
      <alignment horizontal="center"/>
    </xf>
    <xf numFmtId="0" fontId="1" fillId="3" borderId="20" xfId="0" applyNumberFormat="1" applyFont="1" applyFill="1" applyBorder="1" applyAlignment="1" applyProtection="1">
      <alignment horizontal="center"/>
    </xf>
    <xf numFmtId="0" fontId="1" fillId="3" borderId="20" xfId="0" applyNumberFormat="1" applyFont="1" applyFill="1" applyBorder="1" applyAlignment="1" applyProtection="1">
      <alignment vertical="top" wrapText="1"/>
    </xf>
    <xf numFmtId="0" fontId="1" fillId="3" borderId="20" xfId="0" applyNumberFormat="1" applyFont="1" applyFill="1" applyBorder="1" applyAlignment="1" applyProtection="1">
      <alignment horizontal="center" vertical="top" wrapText="1"/>
    </xf>
    <xf numFmtId="0" fontId="1" fillId="0" borderId="13" xfId="0" applyNumberFormat="1" applyFont="1" applyFill="1" applyBorder="1" applyAlignment="1" applyProtection="1">
      <alignment horizontal="center"/>
    </xf>
    <xf numFmtId="0" fontId="1" fillId="0" borderId="2" xfId="0" applyNumberFormat="1" applyFont="1" applyFill="1" applyBorder="1" applyAlignment="1" applyProtection="1">
      <alignment horizontal="center"/>
    </xf>
    <xf numFmtId="0" fontId="1" fillId="3" borderId="1" xfId="0" applyNumberFormat="1" applyFont="1" applyFill="1" applyBorder="1" applyAlignment="1" applyProtection="1">
      <alignment horizontal="center"/>
    </xf>
    <xf numFmtId="0" fontId="13" fillId="2" borderId="1" xfId="0" applyNumberFormat="1" applyFont="1" applyFill="1" applyBorder="1" applyAlignment="1" applyProtection="1">
      <alignment vertical="top" wrapText="1"/>
      <protection locked="0"/>
    </xf>
    <xf numFmtId="0" fontId="1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>
      <alignment horizontal="center"/>
    </xf>
    <xf numFmtId="0" fontId="14" fillId="4" borderId="1" xfId="1" applyFill="1" applyBorder="1" applyAlignment="1" applyProtection="1">
      <alignment wrapText="1"/>
      <protection locked="0"/>
    </xf>
    <xf numFmtId="0" fontId="14" fillId="4" borderId="2" xfId="1" applyFill="1" applyBorder="1" applyAlignment="1" applyProtection="1">
      <alignment wrapText="1"/>
      <protection locked="0"/>
    </xf>
    <xf numFmtId="0" fontId="15" fillId="2" borderId="1" xfId="0" applyNumberFormat="1" applyFont="1" applyFill="1" applyBorder="1" applyAlignment="1" applyProtection="1">
      <alignment vertical="top" wrapText="1"/>
      <protection locked="0"/>
    </xf>
    <xf numFmtId="0" fontId="15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5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1" fillId="3" borderId="21" xfId="0" applyNumberFormat="1" applyFont="1" applyFill="1" applyBorder="1" applyAlignment="1" applyProtection="1">
      <alignment horizontal="center" vertical="center" wrapText="1"/>
    </xf>
    <xf numFmtId="0" fontId="12" fillId="3" borderId="22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16" fillId="5" borderId="23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2" activePane="bottomRight" state="frozen"/>
      <selection pane="topRight"/>
      <selection pane="bottomLeft"/>
      <selection pane="bottomRight" activeCell="E151" sqref="E151"/>
    </sheetView>
  </sheetViews>
  <sheetFormatPr defaultColWidth="9.140625" defaultRowHeight="12.75" customHeight="1"/>
  <cols>
    <col min="1" max="1" width="4.7109375" style="2" customWidth="1"/>
    <col min="2" max="2" width="5.28515625" style="2" customWidth="1"/>
    <col min="3" max="3" width="9.140625" style="3" bestFit="1" customWidth="1"/>
    <col min="4" max="4" width="11.5703125" style="3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1"/>
  </cols>
  <sheetData>
    <row r="1" spans="1:12" ht="15">
      <c r="A1" s="3" t="s">
        <v>0</v>
      </c>
      <c r="B1" s="1"/>
      <c r="C1" s="62" t="s">
        <v>1</v>
      </c>
      <c r="D1" s="63"/>
      <c r="E1" s="63"/>
      <c r="F1" s="4" t="s">
        <v>2</v>
      </c>
      <c r="G1" s="2" t="s">
        <v>3</v>
      </c>
      <c r="H1" s="64" t="s">
        <v>4</v>
      </c>
      <c r="I1" s="64"/>
      <c r="J1" s="64"/>
      <c r="K1" s="64"/>
    </row>
    <row r="2" spans="1:12" ht="18">
      <c r="A2" s="5" t="s">
        <v>5</v>
      </c>
      <c r="B2" s="1"/>
      <c r="C2" s="2"/>
      <c r="D2" s="1"/>
      <c r="E2" s="1"/>
      <c r="F2" s="1"/>
      <c r="G2" s="2" t="s">
        <v>6</v>
      </c>
      <c r="H2" s="64" t="s">
        <v>7</v>
      </c>
      <c r="I2" s="64"/>
      <c r="J2" s="64"/>
      <c r="K2" s="64"/>
    </row>
    <row r="3" spans="1:12" ht="17.25" customHeight="1">
      <c r="A3" s="6" t="s">
        <v>8</v>
      </c>
      <c r="B3" s="1"/>
      <c r="C3" s="2"/>
      <c r="D3" s="7"/>
      <c r="E3" s="8" t="s">
        <v>9</v>
      </c>
      <c r="F3" s="1"/>
      <c r="G3" s="2" t="s">
        <v>10</v>
      </c>
      <c r="H3" s="9">
        <v>1</v>
      </c>
      <c r="I3" s="10">
        <v>2</v>
      </c>
      <c r="J3" s="11">
        <v>2025</v>
      </c>
      <c r="K3" s="3"/>
    </row>
    <row r="4" spans="1:12">
      <c r="A4" s="1"/>
      <c r="B4" s="1"/>
      <c r="C4" s="2"/>
      <c r="D4" s="6"/>
      <c r="E4" s="1"/>
      <c r="F4" s="1"/>
      <c r="G4" s="1"/>
      <c r="H4" s="12" t="s">
        <v>11</v>
      </c>
      <c r="I4" s="12" t="s">
        <v>12</v>
      </c>
      <c r="J4" s="12" t="s">
        <v>13</v>
      </c>
      <c r="K4" s="1"/>
    </row>
    <row r="5" spans="1:12" ht="34.5" thickBot="1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38.25">
      <c r="A6" s="17">
        <v>1</v>
      </c>
      <c r="B6" s="18">
        <v>1</v>
      </c>
      <c r="C6" s="19" t="s">
        <v>26</v>
      </c>
      <c r="D6" s="20" t="s">
        <v>27</v>
      </c>
      <c r="E6" s="28" t="s">
        <v>83</v>
      </c>
      <c r="F6" s="29">
        <v>260</v>
      </c>
      <c r="G6" s="29">
        <v>16.57</v>
      </c>
      <c r="H6" s="29">
        <v>20.47</v>
      </c>
      <c r="I6" s="29">
        <v>47.32</v>
      </c>
      <c r="J6" s="29">
        <v>459.55</v>
      </c>
      <c r="K6" s="30" t="s">
        <v>84</v>
      </c>
      <c r="L6" s="22"/>
    </row>
    <row r="7" spans="1:12" ht="15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ht="15">
      <c r="A8" s="24"/>
      <c r="B8" s="25"/>
      <c r="C8" s="26"/>
      <c r="D8" s="31" t="s">
        <v>28</v>
      </c>
      <c r="E8" s="28" t="s">
        <v>53</v>
      </c>
      <c r="F8" s="29">
        <v>200</v>
      </c>
      <c r="G8" s="29">
        <v>0.1</v>
      </c>
      <c r="H8" s="29">
        <v>0</v>
      </c>
      <c r="I8" s="29">
        <v>15</v>
      </c>
      <c r="J8" s="29">
        <v>60</v>
      </c>
      <c r="K8" s="30" t="s">
        <v>54</v>
      </c>
      <c r="L8" s="29"/>
    </row>
    <row r="9" spans="1:12" ht="15">
      <c r="A9" s="24"/>
      <c r="B9" s="25"/>
      <c r="C9" s="26"/>
      <c r="D9" s="31" t="s">
        <v>31</v>
      </c>
      <c r="E9" s="28" t="s">
        <v>32</v>
      </c>
      <c r="F9" s="29">
        <v>40</v>
      </c>
      <c r="G9" s="29">
        <v>3.04</v>
      </c>
      <c r="H9" s="29">
        <v>0.32</v>
      </c>
      <c r="I9" s="29">
        <v>19.68</v>
      </c>
      <c r="J9" s="29">
        <v>94</v>
      </c>
      <c r="K9" s="30" t="s">
        <v>88</v>
      </c>
      <c r="L9" s="29"/>
    </row>
    <row r="10" spans="1:12" ht="15">
      <c r="A10" s="24"/>
      <c r="B10" s="25"/>
      <c r="C10" s="26"/>
      <c r="D10" s="31" t="s">
        <v>33</v>
      </c>
      <c r="E10" s="28"/>
      <c r="F10" s="29"/>
      <c r="G10" s="29"/>
      <c r="H10" s="29"/>
      <c r="I10" s="29"/>
      <c r="J10" s="29"/>
      <c r="K10" s="30"/>
      <c r="L10" s="29"/>
    </row>
    <row r="11" spans="1:12" ht="15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 ht="1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ht="15">
      <c r="A13" s="32"/>
      <c r="B13" s="33"/>
      <c r="C13" s="34"/>
      <c r="D13" s="35" t="s">
        <v>34</v>
      </c>
      <c r="E13" s="36"/>
      <c r="F13" s="37">
        <f>SUM(F6:F12)</f>
        <v>500</v>
      </c>
      <c r="G13" s="37">
        <f>SUM(G6:G12)</f>
        <v>19.71</v>
      </c>
      <c r="H13" s="37">
        <f>SUM(H6:H12)</f>
        <v>20.79</v>
      </c>
      <c r="I13" s="37">
        <f>SUM(I6:I12)</f>
        <v>82</v>
      </c>
      <c r="J13" s="37">
        <f>SUM(J6:J12)</f>
        <v>613.54999999999995</v>
      </c>
      <c r="K13" s="38"/>
      <c r="L13" s="37">
        <f>SUM(L6:L12)</f>
        <v>0</v>
      </c>
    </row>
    <row r="14" spans="1:12" ht="15">
      <c r="A14" s="39">
        <f>A6</f>
        <v>1</v>
      </c>
      <c r="B14" s="40">
        <f>B6</f>
        <v>1</v>
      </c>
      <c r="C14" s="41" t="s">
        <v>35</v>
      </c>
      <c r="D14" s="31" t="s">
        <v>36</v>
      </c>
      <c r="E14" s="28" t="s">
        <v>85</v>
      </c>
      <c r="F14" s="29">
        <v>60</v>
      </c>
      <c r="G14" s="29">
        <v>0.54</v>
      </c>
      <c r="H14" s="29">
        <v>6.12</v>
      </c>
      <c r="I14" s="29">
        <v>4.32</v>
      </c>
      <c r="J14" s="29">
        <v>74.400000000000006</v>
      </c>
      <c r="K14" s="30" t="s">
        <v>86</v>
      </c>
      <c r="L14" s="29"/>
    </row>
    <row r="15" spans="1:12" ht="15">
      <c r="A15" s="24"/>
      <c r="B15" s="25"/>
      <c r="C15" s="26"/>
      <c r="D15" s="31" t="s">
        <v>39</v>
      </c>
      <c r="E15" s="56" t="s">
        <v>66</v>
      </c>
      <c r="F15" s="29">
        <v>250</v>
      </c>
      <c r="G15" s="29">
        <v>1.75</v>
      </c>
      <c r="H15" s="29">
        <v>4.8499999999999996</v>
      </c>
      <c r="I15" s="29">
        <v>7.78</v>
      </c>
      <c r="J15" s="29">
        <v>83</v>
      </c>
      <c r="K15" s="57" t="s">
        <v>115</v>
      </c>
      <c r="L15" s="29"/>
    </row>
    <row r="16" spans="1:12" ht="15">
      <c r="A16" s="24"/>
      <c r="B16" s="25"/>
      <c r="C16" s="26"/>
      <c r="D16" s="31" t="s">
        <v>42</v>
      </c>
      <c r="E16" s="56" t="s">
        <v>118</v>
      </c>
      <c r="F16" s="29">
        <v>90</v>
      </c>
      <c r="G16" s="29">
        <v>12.24</v>
      </c>
      <c r="H16" s="29">
        <v>7.83</v>
      </c>
      <c r="I16" s="29">
        <v>11.11</v>
      </c>
      <c r="J16" s="29">
        <v>197.73</v>
      </c>
      <c r="K16" s="57" t="s">
        <v>117</v>
      </c>
      <c r="L16" s="29"/>
    </row>
    <row r="17" spans="1:12" ht="15">
      <c r="A17" s="24"/>
      <c r="B17" s="25"/>
      <c r="C17" s="26"/>
      <c r="D17" s="31" t="s">
        <v>44</v>
      </c>
      <c r="E17" s="28" t="s">
        <v>69</v>
      </c>
      <c r="F17" s="29">
        <v>160</v>
      </c>
      <c r="G17" s="29">
        <v>5.6</v>
      </c>
      <c r="H17" s="29">
        <v>6.56</v>
      </c>
      <c r="I17" s="29">
        <v>37.6</v>
      </c>
      <c r="J17" s="29">
        <v>235.2</v>
      </c>
      <c r="K17" s="30" t="s">
        <v>119</v>
      </c>
      <c r="L17" s="29"/>
    </row>
    <row r="18" spans="1:12" ht="15">
      <c r="A18" s="24"/>
      <c r="B18" s="25"/>
      <c r="C18" s="26"/>
      <c r="D18" s="31" t="s">
        <v>46</v>
      </c>
      <c r="E18" s="28" t="s">
        <v>47</v>
      </c>
      <c r="F18" s="29">
        <v>200</v>
      </c>
      <c r="G18" s="29">
        <v>0.2</v>
      </c>
      <c r="H18" s="29">
        <v>0</v>
      </c>
      <c r="I18" s="29">
        <v>35</v>
      </c>
      <c r="J18" s="29">
        <v>85</v>
      </c>
      <c r="K18" s="30" t="s">
        <v>48</v>
      </c>
      <c r="L18" s="29"/>
    </row>
    <row r="19" spans="1:12" ht="15">
      <c r="A19" s="24"/>
      <c r="B19" s="25"/>
      <c r="C19" s="26"/>
      <c r="D19" s="31" t="s">
        <v>49</v>
      </c>
      <c r="E19" s="28" t="s">
        <v>32</v>
      </c>
      <c r="F19" s="29">
        <v>20</v>
      </c>
      <c r="G19" s="29">
        <v>1.52</v>
      </c>
      <c r="H19" s="29">
        <v>0.16</v>
      </c>
      <c r="I19" s="29">
        <v>9.84</v>
      </c>
      <c r="J19" s="29">
        <v>47</v>
      </c>
      <c r="K19" s="30" t="s">
        <v>88</v>
      </c>
      <c r="L19" s="29"/>
    </row>
    <row r="20" spans="1:12" ht="15">
      <c r="A20" s="24"/>
      <c r="B20" s="25"/>
      <c r="C20" s="26"/>
      <c r="D20" s="31" t="s">
        <v>50</v>
      </c>
      <c r="E20" s="28" t="s">
        <v>51</v>
      </c>
      <c r="F20" s="29">
        <v>20</v>
      </c>
      <c r="G20" s="29">
        <v>1.32</v>
      </c>
      <c r="H20" s="29">
        <v>0.24</v>
      </c>
      <c r="I20" s="29">
        <v>6.8</v>
      </c>
      <c r="J20" s="29">
        <v>36.200000000000003</v>
      </c>
      <c r="K20" s="30" t="s">
        <v>87</v>
      </c>
      <c r="L20" s="29"/>
    </row>
    <row r="21" spans="1:12" ht="1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ht="1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32"/>
      <c r="B23" s="33"/>
      <c r="C23" s="34"/>
      <c r="D23" s="35" t="s">
        <v>34</v>
      </c>
      <c r="E23" s="36"/>
      <c r="F23" s="37">
        <f>SUM(F14:F22)</f>
        <v>800</v>
      </c>
      <c r="G23" s="37">
        <f>SUM(G14:G22)</f>
        <v>23.17</v>
      </c>
      <c r="H23" s="37">
        <f>SUM(H14:H22)</f>
        <v>25.759999999999994</v>
      </c>
      <c r="I23" s="37">
        <f>SUM(I14:I22)</f>
        <v>112.45</v>
      </c>
      <c r="J23" s="37">
        <f>SUM(J14:J22)</f>
        <v>758.53</v>
      </c>
      <c r="K23" s="38"/>
      <c r="L23" s="37">
        <f>SUM(L14:L22)</f>
        <v>0</v>
      </c>
    </row>
    <row r="24" spans="1:12" ht="15.75" thickBot="1">
      <c r="A24" s="42">
        <f>A6</f>
        <v>1</v>
      </c>
      <c r="B24" s="43">
        <f>B6</f>
        <v>1</v>
      </c>
      <c r="C24" s="59" t="s">
        <v>52</v>
      </c>
      <c r="D24" s="60"/>
      <c r="E24" s="44"/>
      <c r="F24" s="45">
        <f>F13+F23</f>
        <v>1300</v>
      </c>
      <c r="G24" s="45">
        <f>G13+G23</f>
        <v>42.88</v>
      </c>
      <c r="H24" s="45">
        <f>H13+H23</f>
        <v>46.55</v>
      </c>
      <c r="I24" s="45">
        <f>I13+I23</f>
        <v>194.45</v>
      </c>
      <c r="J24" s="45">
        <f>J13+J23</f>
        <v>1372.08</v>
      </c>
      <c r="K24" s="45"/>
      <c r="L24" s="45">
        <f>L13+L23</f>
        <v>0</v>
      </c>
    </row>
    <row r="25" spans="1:12" ht="25.5">
      <c r="A25" s="46">
        <v>1</v>
      </c>
      <c r="B25" s="25">
        <v>2</v>
      </c>
      <c r="C25" s="19" t="s">
        <v>26</v>
      </c>
      <c r="D25" s="20" t="s">
        <v>27</v>
      </c>
      <c r="E25" s="28" t="s">
        <v>89</v>
      </c>
      <c r="F25" s="29">
        <v>280</v>
      </c>
      <c r="G25" s="29">
        <v>15.440000000000001</v>
      </c>
      <c r="H25" s="29">
        <v>16.889999999999997</v>
      </c>
      <c r="I25" s="29">
        <v>44.580000000000005</v>
      </c>
      <c r="J25" s="29">
        <v>392.8</v>
      </c>
      <c r="K25" s="30" t="s">
        <v>90</v>
      </c>
      <c r="L25" s="22"/>
    </row>
    <row r="26" spans="1:12" ht="15">
      <c r="A26" s="46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spans="1:12" ht="15">
      <c r="A27" s="46"/>
      <c r="B27" s="25"/>
      <c r="C27" s="26"/>
      <c r="D27" s="31" t="s">
        <v>28</v>
      </c>
      <c r="E27" s="28" t="s">
        <v>121</v>
      </c>
      <c r="F27" s="29">
        <v>200</v>
      </c>
      <c r="G27" s="29">
        <v>0</v>
      </c>
      <c r="H27" s="29">
        <v>0</v>
      </c>
      <c r="I27" s="29">
        <v>22.76</v>
      </c>
      <c r="J27" s="29">
        <v>91.04</v>
      </c>
      <c r="K27" s="30" t="s">
        <v>54</v>
      </c>
      <c r="L27" s="29"/>
    </row>
    <row r="28" spans="1:12" ht="15">
      <c r="A28" s="46"/>
      <c r="B28" s="25"/>
      <c r="C28" s="26"/>
      <c r="D28" s="31" t="s">
        <v>31</v>
      </c>
      <c r="E28" s="28" t="s">
        <v>32</v>
      </c>
      <c r="F28" s="29">
        <v>30</v>
      </c>
      <c r="G28" s="29">
        <v>2.2799999999999998</v>
      </c>
      <c r="H28" s="29">
        <v>0.24</v>
      </c>
      <c r="I28" s="29">
        <v>14.76</v>
      </c>
      <c r="J28" s="29">
        <v>70.5</v>
      </c>
      <c r="K28" s="30" t="s">
        <v>88</v>
      </c>
      <c r="L28" s="29"/>
    </row>
    <row r="29" spans="1:12" ht="15">
      <c r="A29" s="46"/>
      <c r="B29" s="25"/>
      <c r="C29" s="26"/>
      <c r="D29" s="31" t="s">
        <v>33</v>
      </c>
      <c r="E29" s="28"/>
      <c r="F29" s="29"/>
      <c r="G29" s="29"/>
      <c r="H29" s="29"/>
      <c r="I29" s="29"/>
      <c r="J29" s="29"/>
      <c r="K29" s="30"/>
      <c r="L29" s="29"/>
    </row>
    <row r="30" spans="1:12" ht="15">
      <c r="A30" s="46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spans="1:12" ht="15">
      <c r="A31" s="46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spans="1:12" ht="15">
      <c r="A32" s="47"/>
      <c r="B32" s="33"/>
      <c r="C32" s="34"/>
      <c r="D32" s="35" t="s">
        <v>34</v>
      </c>
      <c r="E32" s="36"/>
      <c r="F32" s="37">
        <f>SUM(F25:F31)</f>
        <v>510</v>
      </c>
      <c r="G32" s="37">
        <f>SUM(G25:G31)</f>
        <v>17.720000000000002</v>
      </c>
      <c r="H32" s="37">
        <f>SUM(H25:H31)</f>
        <v>17.129999999999995</v>
      </c>
      <c r="I32" s="37">
        <f>SUM(I25:I31)</f>
        <v>82.100000000000009</v>
      </c>
      <c r="J32" s="37">
        <f>SUM(J25:J31)</f>
        <v>554.34</v>
      </c>
      <c r="K32" s="38"/>
      <c r="L32" s="37">
        <f>SUM(L25:L31)</f>
        <v>0</v>
      </c>
    </row>
    <row r="33" spans="1:12" ht="15">
      <c r="A33" s="40">
        <f>A25</f>
        <v>1</v>
      </c>
      <c r="B33" s="40">
        <f>B25</f>
        <v>2</v>
      </c>
      <c r="C33" s="41" t="s">
        <v>35</v>
      </c>
      <c r="D33" s="31" t="s">
        <v>36</v>
      </c>
      <c r="E33" s="28" t="s">
        <v>64</v>
      </c>
      <c r="F33" s="29">
        <v>60</v>
      </c>
      <c r="G33" s="29">
        <v>1.1499999999999999</v>
      </c>
      <c r="H33" s="29">
        <v>5.04</v>
      </c>
      <c r="I33" s="29">
        <v>5.04</v>
      </c>
      <c r="J33" s="29">
        <v>72.180000000000007</v>
      </c>
      <c r="K33" s="30" t="s">
        <v>65</v>
      </c>
      <c r="L33" s="29"/>
    </row>
    <row r="34" spans="1:12" ht="15">
      <c r="A34" s="46"/>
      <c r="B34" s="25"/>
      <c r="C34" s="26"/>
      <c r="D34" s="31" t="s">
        <v>39</v>
      </c>
      <c r="E34" s="28" t="s">
        <v>62</v>
      </c>
      <c r="F34" s="29">
        <v>250</v>
      </c>
      <c r="G34" s="29">
        <v>3.79</v>
      </c>
      <c r="H34" s="29">
        <v>6.28</v>
      </c>
      <c r="I34" s="29">
        <v>13.15</v>
      </c>
      <c r="J34" s="29">
        <v>124.28</v>
      </c>
      <c r="K34" s="30" t="s">
        <v>91</v>
      </c>
      <c r="L34" s="29"/>
    </row>
    <row r="35" spans="1:12" ht="15">
      <c r="A35" s="46"/>
      <c r="B35" s="25"/>
      <c r="C35" s="26"/>
      <c r="D35" s="31" t="s">
        <v>42</v>
      </c>
      <c r="E35" s="28" t="s">
        <v>56</v>
      </c>
      <c r="F35" s="29">
        <v>220</v>
      </c>
      <c r="G35" s="29">
        <v>14.96</v>
      </c>
      <c r="H35" s="29">
        <v>16.829999999999998</v>
      </c>
      <c r="I35" s="29">
        <v>43.56</v>
      </c>
      <c r="J35" s="29">
        <v>385</v>
      </c>
      <c r="K35" s="30" t="s">
        <v>57</v>
      </c>
      <c r="L35" s="29"/>
    </row>
    <row r="36" spans="1:12" ht="15">
      <c r="A36" s="46"/>
      <c r="B36" s="25"/>
      <c r="C36" s="26"/>
      <c r="D36" s="31" t="s">
        <v>44</v>
      </c>
      <c r="E36" s="28"/>
      <c r="F36" s="29"/>
      <c r="G36" s="29"/>
      <c r="H36" s="29"/>
      <c r="I36" s="29"/>
      <c r="J36" s="29"/>
      <c r="K36" s="30"/>
      <c r="L36" s="29"/>
    </row>
    <row r="37" spans="1:12" ht="15">
      <c r="A37" s="46"/>
      <c r="B37" s="25"/>
      <c r="C37" s="26"/>
      <c r="D37" s="31" t="s">
        <v>46</v>
      </c>
      <c r="E37" s="28" t="s">
        <v>81</v>
      </c>
      <c r="F37" s="29">
        <v>200</v>
      </c>
      <c r="G37" s="29">
        <v>0.2</v>
      </c>
      <c r="H37" s="29"/>
      <c r="I37" s="29">
        <v>35.799999999999997</v>
      </c>
      <c r="J37" s="29">
        <v>142</v>
      </c>
      <c r="K37" s="30" t="s">
        <v>92</v>
      </c>
      <c r="L37" s="29"/>
    </row>
    <row r="38" spans="1:12" ht="15">
      <c r="A38" s="46"/>
      <c r="B38" s="25"/>
      <c r="C38" s="26"/>
      <c r="D38" s="31" t="s">
        <v>49</v>
      </c>
      <c r="E38" s="28" t="s">
        <v>32</v>
      </c>
      <c r="F38" s="29">
        <v>30</v>
      </c>
      <c r="G38" s="29">
        <v>2.2799999999999998</v>
      </c>
      <c r="H38" s="29">
        <v>0.24</v>
      </c>
      <c r="I38" s="29">
        <v>14.76</v>
      </c>
      <c r="J38" s="29">
        <v>70.5</v>
      </c>
      <c r="K38" s="30" t="s">
        <v>88</v>
      </c>
      <c r="L38" s="29"/>
    </row>
    <row r="39" spans="1:12" ht="15">
      <c r="A39" s="46"/>
      <c r="B39" s="25"/>
      <c r="C39" s="26"/>
      <c r="D39" s="31" t="s">
        <v>50</v>
      </c>
      <c r="E39" s="28" t="s">
        <v>51</v>
      </c>
      <c r="F39" s="29">
        <v>30</v>
      </c>
      <c r="G39" s="29">
        <v>1.98</v>
      </c>
      <c r="H39" s="29">
        <v>0.36</v>
      </c>
      <c r="I39" s="29">
        <v>10.199999999999999</v>
      </c>
      <c r="J39" s="29">
        <v>54.3</v>
      </c>
      <c r="K39" s="30" t="s">
        <v>87</v>
      </c>
      <c r="L39" s="29"/>
    </row>
    <row r="40" spans="1:12" ht="15">
      <c r="A40" s="46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spans="1:12" ht="15">
      <c r="A41" s="46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spans="1:12" ht="15">
      <c r="A42" s="47"/>
      <c r="B42" s="33"/>
      <c r="C42" s="34"/>
      <c r="D42" s="35" t="s">
        <v>34</v>
      </c>
      <c r="E42" s="36"/>
      <c r="F42" s="37">
        <f>SUM(F33:F41)</f>
        <v>790</v>
      </c>
      <c r="G42" s="37">
        <f>SUM(G33:G41)</f>
        <v>24.36</v>
      </c>
      <c r="H42" s="37">
        <f>SUM(H33:H41)</f>
        <v>28.749999999999996</v>
      </c>
      <c r="I42" s="37">
        <f>SUM(I33:I41)</f>
        <v>122.51</v>
      </c>
      <c r="J42" s="37">
        <f>SUM(J33:J41)</f>
        <v>848.26</v>
      </c>
      <c r="K42" s="38"/>
      <c r="L42" s="37">
        <f>SUM(L33:L41)</f>
        <v>0</v>
      </c>
    </row>
    <row r="43" spans="1:12" ht="15.75" customHeight="1" thickBot="1">
      <c r="A43" s="48">
        <f>A25</f>
        <v>1</v>
      </c>
      <c r="B43" s="48">
        <f>B25</f>
        <v>2</v>
      </c>
      <c r="C43" s="59" t="s">
        <v>52</v>
      </c>
      <c r="D43" s="60"/>
      <c r="E43" s="44"/>
      <c r="F43" s="45">
        <f>F32+F42</f>
        <v>1300</v>
      </c>
      <c r="G43" s="45">
        <f>G32+G42</f>
        <v>42.08</v>
      </c>
      <c r="H43" s="45">
        <f>H32+H42</f>
        <v>45.879999999999995</v>
      </c>
      <c r="I43" s="45">
        <f>I32+I42</f>
        <v>204.61</v>
      </c>
      <c r="J43" s="45">
        <f>J32+J42</f>
        <v>1402.6</v>
      </c>
      <c r="K43" s="45"/>
      <c r="L43" s="45">
        <f>L32+L42</f>
        <v>0</v>
      </c>
    </row>
    <row r="44" spans="1:12" ht="25.5">
      <c r="A44" s="17">
        <v>1</v>
      </c>
      <c r="B44" s="18">
        <v>3</v>
      </c>
      <c r="C44" s="19" t="s">
        <v>26</v>
      </c>
      <c r="D44" s="20" t="s">
        <v>27</v>
      </c>
      <c r="E44" s="28" t="s">
        <v>58</v>
      </c>
      <c r="F44" s="29">
        <v>277</v>
      </c>
      <c r="G44" s="29">
        <v>13.34</v>
      </c>
      <c r="H44" s="29">
        <v>17.09</v>
      </c>
      <c r="I44" s="29">
        <v>38.729999999999997</v>
      </c>
      <c r="J44" s="29">
        <v>393</v>
      </c>
      <c r="K44" s="30" t="s">
        <v>59</v>
      </c>
      <c r="L44" s="22"/>
    </row>
    <row r="45" spans="1:12" ht="15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spans="1:12" ht="15">
      <c r="A46" s="24"/>
      <c r="B46" s="25"/>
      <c r="C46" s="26"/>
      <c r="D46" s="31" t="s">
        <v>28</v>
      </c>
      <c r="E46" s="28" t="s">
        <v>53</v>
      </c>
      <c r="F46" s="29">
        <v>200</v>
      </c>
      <c r="G46" s="29">
        <v>0.1</v>
      </c>
      <c r="H46" s="29">
        <v>0</v>
      </c>
      <c r="I46" s="29">
        <v>15</v>
      </c>
      <c r="J46" s="29">
        <v>60</v>
      </c>
      <c r="K46" s="30" t="s">
        <v>54</v>
      </c>
      <c r="L46" s="29"/>
    </row>
    <row r="47" spans="1:12" ht="15">
      <c r="A47" s="24"/>
      <c r="B47" s="25"/>
      <c r="C47" s="26"/>
      <c r="D47" s="31" t="s">
        <v>31</v>
      </c>
      <c r="E47" s="28" t="s">
        <v>32</v>
      </c>
      <c r="F47" s="29">
        <v>25</v>
      </c>
      <c r="G47" s="29">
        <v>1.9</v>
      </c>
      <c r="H47" s="29">
        <v>0.2</v>
      </c>
      <c r="I47" s="29">
        <v>12.3</v>
      </c>
      <c r="J47" s="29">
        <v>58.75</v>
      </c>
      <c r="K47" s="30" t="s">
        <v>88</v>
      </c>
      <c r="L47" s="29"/>
    </row>
    <row r="48" spans="1:12" ht="15">
      <c r="A48" s="24"/>
      <c r="B48" s="25"/>
      <c r="C48" s="26"/>
      <c r="D48" s="31" t="s">
        <v>33</v>
      </c>
      <c r="E48" s="28"/>
      <c r="F48" s="29"/>
      <c r="G48" s="29"/>
      <c r="H48" s="29"/>
      <c r="I48" s="29"/>
      <c r="J48" s="29"/>
      <c r="K48" s="30"/>
      <c r="L48" s="29"/>
    </row>
    <row r="49" spans="1:12" ht="15">
      <c r="A49" s="24"/>
      <c r="B49" s="25"/>
      <c r="C49" s="26"/>
      <c r="D49" s="27"/>
      <c r="E49" s="28"/>
      <c r="F49" s="28"/>
      <c r="G49" s="28"/>
      <c r="H49" s="28"/>
      <c r="I49" s="28"/>
      <c r="J49" s="28"/>
      <c r="K49" s="30"/>
      <c r="L49" s="29"/>
    </row>
    <row r="50" spans="1:12" ht="15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spans="1:12" ht="15">
      <c r="A51" s="32"/>
      <c r="B51" s="33"/>
      <c r="C51" s="34"/>
      <c r="D51" s="35" t="s">
        <v>34</v>
      </c>
      <c r="E51" s="36"/>
      <c r="F51" s="37">
        <f>SUM(F44:F50)</f>
        <v>502</v>
      </c>
      <c r="G51" s="37">
        <f>SUM(G44:G50)</f>
        <v>15.34</v>
      </c>
      <c r="H51" s="37">
        <f>SUM(H44:H50)</f>
        <v>17.29</v>
      </c>
      <c r="I51" s="37">
        <f>SUM(I44:I50)</f>
        <v>66.03</v>
      </c>
      <c r="J51" s="37">
        <f>SUM(J44:J50)</f>
        <v>511.75</v>
      </c>
      <c r="K51" s="38"/>
      <c r="L51" s="37">
        <f>SUM(L44:L50)</f>
        <v>0</v>
      </c>
    </row>
    <row r="52" spans="1:12" ht="15">
      <c r="A52" s="39">
        <f>A44</f>
        <v>1</v>
      </c>
      <c r="B52" s="40">
        <f>B44</f>
        <v>3</v>
      </c>
      <c r="C52" s="41" t="s">
        <v>35</v>
      </c>
      <c r="D52" s="31" t="s">
        <v>36</v>
      </c>
      <c r="E52" s="28" t="s">
        <v>73</v>
      </c>
      <c r="F52" s="29">
        <v>60</v>
      </c>
      <c r="G52" s="29">
        <v>0.66</v>
      </c>
      <c r="H52" s="29">
        <v>6.06</v>
      </c>
      <c r="I52" s="29">
        <v>6.36</v>
      </c>
      <c r="J52" s="29">
        <v>82.8</v>
      </c>
      <c r="K52" s="30" t="s">
        <v>106</v>
      </c>
      <c r="L52" s="29"/>
    </row>
    <row r="53" spans="1:12" ht="15">
      <c r="A53" s="24"/>
      <c r="B53" s="25"/>
      <c r="C53" s="26"/>
      <c r="D53" s="31" t="s">
        <v>39</v>
      </c>
      <c r="E53" s="28" t="s">
        <v>61</v>
      </c>
      <c r="F53" s="29">
        <v>210</v>
      </c>
      <c r="G53" s="29">
        <v>1.76</v>
      </c>
      <c r="H53" s="29">
        <v>4.3</v>
      </c>
      <c r="I53" s="29">
        <v>13.94</v>
      </c>
      <c r="J53" s="29">
        <v>101.43</v>
      </c>
      <c r="K53" s="30" t="s">
        <v>112</v>
      </c>
      <c r="L53" s="29"/>
    </row>
    <row r="54" spans="1:12" ht="15">
      <c r="A54" s="24"/>
      <c r="B54" s="25"/>
      <c r="C54" s="26"/>
      <c r="D54" s="31" t="s">
        <v>42</v>
      </c>
      <c r="E54" s="54" t="s">
        <v>93</v>
      </c>
      <c r="F54" s="29">
        <v>175</v>
      </c>
      <c r="G54" s="29">
        <v>15.58</v>
      </c>
      <c r="H54" s="29">
        <v>15.75</v>
      </c>
      <c r="I54" s="29">
        <v>35</v>
      </c>
      <c r="J54" s="29">
        <v>333.64</v>
      </c>
      <c r="K54" s="30" t="s">
        <v>91</v>
      </c>
      <c r="L54" s="29"/>
    </row>
    <row r="55" spans="1:12" ht="15">
      <c r="A55" s="24"/>
      <c r="B55" s="25"/>
      <c r="C55" s="26"/>
      <c r="D55" s="31" t="s">
        <v>44</v>
      </c>
      <c r="E55" s="28"/>
      <c r="F55" s="29"/>
      <c r="G55" s="29"/>
      <c r="H55" s="29"/>
      <c r="I55" s="29"/>
      <c r="J55" s="29"/>
      <c r="K55" s="30"/>
      <c r="L55" s="29"/>
    </row>
    <row r="56" spans="1:12" ht="15">
      <c r="A56" s="24"/>
      <c r="B56" s="25"/>
      <c r="C56" s="26"/>
      <c r="D56" s="31" t="s">
        <v>46</v>
      </c>
      <c r="E56" s="54" t="s">
        <v>94</v>
      </c>
      <c r="F56" s="29">
        <v>200</v>
      </c>
      <c r="G56" s="29"/>
      <c r="H56" s="29"/>
      <c r="I56" s="29">
        <v>14.15</v>
      </c>
      <c r="J56" s="29">
        <v>92.8</v>
      </c>
      <c r="K56" s="30" t="s">
        <v>95</v>
      </c>
      <c r="L56" s="29"/>
    </row>
    <row r="57" spans="1:12" ht="15">
      <c r="A57" s="24"/>
      <c r="B57" s="25"/>
      <c r="C57" s="26"/>
      <c r="D57" s="31" t="s">
        <v>49</v>
      </c>
      <c r="E57" s="28" t="s">
        <v>32</v>
      </c>
      <c r="F57" s="29">
        <v>50</v>
      </c>
      <c r="G57" s="29">
        <v>3.8</v>
      </c>
      <c r="H57" s="29">
        <v>0.4</v>
      </c>
      <c r="I57" s="29">
        <v>24.6</v>
      </c>
      <c r="J57" s="29">
        <v>117.5</v>
      </c>
      <c r="K57" s="30" t="s">
        <v>88</v>
      </c>
      <c r="L57" s="29"/>
    </row>
    <row r="58" spans="1:12" ht="15">
      <c r="A58" s="24"/>
      <c r="B58" s="25"/>
      <c r="C58" s="26"/>
      <c r="D58" s="31" t="s">
        <v>50</v>
      </c>
      <c r="E58" s="28" t="s">
        <v>51</v>
      </c>
      <c r="F58" s="29">
        <v>40</v>
      </c>
      <c r="G58" s="29">
        <v>2.64</v>
      </c>
      <c r="H58" s="29">
        <v>0.48</v>
      </c>
      <c r="I58" s="29">
        <v>13.6</v>
      </c>
      <c r="J58" s="29">
        <v>72.400000000000006</v>
      </c>
      <c r="K58" s="30" t="s">
        <v>87</v>
      </c>
      <c r="L58" s="29"/>
    </row>
    <row r="59" spans="1:12" ht="15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spans="1:12" ht="15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spans="1:12" ht="15">
      <c r="A61" s="32"/>
      <c r="B61" s="33"/>
      <c r="C61" s="34"/>
      <c r="D61" s="35" t="s">
        <v>34</v>
      </c>
      <c r="E61" s="36"/>
      <c r="F61" s="37">
        <f>SUM(F52:F60)</f>
        <v>735</v>
      </c>
      <c r="G61" s="37">
        <f>SUM(G52:G60)</f>
        <v>24.44</v>
      </c>
      <c r="H61" s="37">
        <f>SUM(H52:H60)</f>
        <v>26.99</v>
      </c>
      <c r="I61" s="37">
        <f>SUM(I52:I60)</f>
        <v>107.65</v>
      </c>
      <c r="J61" s="37">
        <f>SUM(J52:J60)</f>
        <v>800.56999999999994</v>
      </c>
      <c r="K61" s="38"/>
      <c r="L61" s="37">
        <f>SUM(L52:L60)</f>
        <v>0</v>
      </c>
    </row>
    <row r="62" spans="1:12" ht="15.75" customHeight="1" thickBot="1">
      <c r="A62" s="42">
        <f>A44</f>
        <v>1</v>
      </c>
      <c r="B62" s="43">
        <f>B44</f>
        <v>3</v>
      </c>
      <c r="C62" s="59" t="s">
        <v>52</v>
      </c>
      <c r="D62" s="60"/>
      <c r="E62" s="44"/>
      <c r="F62" s="45">
        <f>F51+F61</f>
        <v>1237</v>
      </c>
      <c r="G62" s="45">
        <f>G51+G61</f>
        <v>39.78</v>
      </c>
      <c r="H62" s="45">
        <f>H51+H61</f>
        <v>44.28</v>
      </c>
      <c r="I62" s="45">
        <f>I51+I61</f>
        <v>173.68</v>
      </c>
      <c r="J62" s="45">
        <f>J51+J61</f>
        <v>1312.32</v>
      </c>
      <c r="K62" s="45"/>
      <c r="L62" s="45">
        <f>L51+L61</f>
        <v>0</v>
      </c>
    </row>
    <row r="63" spans="1:12" ht="25.5">
      <c r="A63" s="17">
        <v>1</v>
      </c>
      <c r="B63" s="18">
        <v>4</v>
      </c>
      <c r="C63" s="19" t="s">
        <v>26</v>
      </c>
      <c r="D63" s="20" t="s">
        <v>27</v>
      </c>
      <c r="E63" s="21" t="s">
        <v>120</v>
      </c>
      <c r="F63" s="22">
        <v>285</v>
      </c>
      <c r="G63" s="29">
        <v>12.790000000000001</v>
      </c>
      <c r="H63" s="29">
        <v>15.170000000000002</v>
      </c>
      <c r="I63" s="29">
        <v>37.879999999999995</v>
      </c>
      <c r="J63" s="29">
        <v>355.34000000000003</v>
      </c>
      <c r="K63" s="30" t="s">
        <v>96</v>
      </c>
      <c r="L63" s="22"/>
    </row>
    <row r="64" spans="1:12" ht="15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0"/>
      <c r="L64" s="29"/>
    </row>
    <row r="65" spans="1:12" ht="15">
      <c r="A65" s="24"/>
      <c r="B65" s="25"/>
      <c r="C65" s="26"/>
      <c r="D65" s="31" t="s">
        <v>28</v>
      </c>
      <c r="E65" s="54" t="s">
        <v>53</v>
      </c>
      <c r="F65" s="29">
        <v>200</v>
      </c>
      <c r="G65" s="29">
        <v>0.1</v>
      </c>
      <c r="H65" s="29">
        <v>0</v>
      </c>
      <c r="I65" s="29">
        <v>15</v>
      </c>
      <c r="J65" s="29">
        <v>60</v>
      </c>
      <c r="K65" s="30" t="s">
        <v>54</v>
      </c>
      <c r="L65" s="29"/>
    </row>
    <row r="66" spans="1:12" ht="15">
      <c r="A66" s="24"/>
      <c r="B66" s="25"/>
      <c r="C66" s="26"/>
      <c r="D66" s="31" t="s">
        <v>31</v>
      </c>
      <c r="E66" s="54" t="s">
        <v>32</v>
      </c>
      <c r="F66" s="29">
        <v>50</v>
      </c>
      <c r="G66" s="29">
        <v>3.8</v>
      </c>
      <c r="H66" s="29">
        <v>0.4</v>
      </c>
      <c r="I66" s="29">
        <v>24.6</v>
      </c>
      <c r="J66" s="29">
        <v>117.5</v>
      </c>
      <c r="K66" s="30" t="s">
        <v>88</v>
      </c>
      <c r="L66" s="29"/>
    </row>
    <row r="67" spans="1:12" ht="15">
      <c r="A67" s="24"/>
      <c r="B67" s="25"/>
      <c r="C67" s="26"/>
      <c r="D67" s="31" t="s">
        <v>33</v>
      </c>
      <c r="E67" s="28"/>
      <c r="F67" s="29"/>
      <c r="G67" s="29"/>
      <c r="H67" s="29"/>
      <c r="I67" s="29"/>
      <c r="J67" s="29"/>
      <c r="K67" s="30"/>
      <c r="L67" s="29"/>
    </row>
    <row r="68" spans="1:12" ht="15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spans="1:12" ht="15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spans="1:12" ht="15">
      <c r="A70" s="32"/>
      <c r="B70" s="33"/>
      <c r="C70" s="34"/>
      <c r="D70" s="35" t="s">
        <v>34</v>
      </c>
      <c r="E70" s="36"/>
      <c r="F70" s="37">
        <f>SUM(F63:F69)</f>
        <v>535</v>
      </c>
      <c r="G70" s="37">
        <f>SUM(G63:G69)</f>
        <v>16.690000000000001</v>
      </c>
      <c r="H70" s="37">
        <f>SUM(H63:H69)</f>
        <v>15.570000000000002</v>
      </c>
      <c r="I70" s="37">
        <f>SUM(I63:I69)</f>
        <v>77.47999999999999</v>
      </c>
      <c r="J70" s="37">
        <f>SUM(J63:J69)</f>
        <v>532.84</v>
      </c>
      <c r="K70" s="38"/>
      <c r="L70" s="37">
        <f>SUM(L63:L69)</f>
        <v>0</v>
      </c>
    </row>
    <row r="71" spans="1:12" ht="15">
      <c r="A71" s="39">
        <f>A63</f>
        <v>1</v>
      </c>
      <c r="B71" s="40">
        <f>B63</f>
        <v>4</v>
      </c>
      <c r="C71" s="41" t="s">
        <v>35</v>
      </c>
      <c r="D71" s="31" t="s">
        <v>36</v>
      </c>
      <c r="E71" s="28" t="s">
        <v>72</v>
      </c>
      <c r="F71" s="29">
        <v>60</v>
      </c>
      <c r="G71" s="29">
        <v>1.1399999999999999</v>
      </c>
      <c r="H71" s="29">
        <v>5.31</v>
      </c>
      <c r="I71" s="29">
        <v>6.64</v>
      </c>
      <c r="J71" s="29">
        <v>57.75</v>
      </c>
      <c r="K71" s="30" t="s">
        <v>38</v>
      </c>
      <c r="L71" s="29"/>
    </row>
    <row r="72" spans="1:12" ht="15">
      <c r="A72" s="24"/>
      <c r="B72" s="25"/>
      <c r="C72" s="26"/>
      <c r="D72" s="31" t="s">
        <v>39</v>
      </c>
      <c r="E72" s="54" t="s">
        <v>40</v>
      </c>
      <c r="F72" s="29">
        <v>210</v>
      </c>
      <c r="G72" s="29">
        <v>1.97</v>
      </c>
      <c r="H72" s="29">
        <v>4.28</v>
      </c>
      <c r="I72" s="29">
        <v>14.17</v>
      </c>
      <c r="J72" s="29">
        <v>158.72</v>
      </c>
      <c r="K72" s="30" t="s">
        <v>41</v>
      </c>
      <c r="L72" s="29"/>
    </row>
    <row r="73" spans="1:12" ht="15">
      <c r="A73" s="24"/>
      <c r="B73" s="25"/>
      <c r="C73" s="26"/>
      <c r="D73" s="31" t="s">
        <v>42</v>
      </c>
      <c r="E73" s="54" t="s">
        <v>97</v>
      </c>
      <c r="F73" s="29">
        <v>200</v>
      </c>
      <c r="G73" s="29">
        <v>14.5</v>
      </c>
      <c r="H73" s="29">
        <v>17.3</v>
      </c>
      <c r="I73" s="29">
        <v>31.3</v>
      </c>
      <c r="J73" s="29">
        <v>319.01</v>
      </c>
      <c r="K73" s="30" t="s">
        <v>98</v>
      </c>
      <c r="L73" s="29"/>
    </row>
    <row r="74" spans="1:12" ht="15">
      <c r="A74" s="24"/>
      <c r="B74" s="25"/>
      <c r="C74" s="26"/>
      <c r="D74" s="31" t="s">
        <v>44</v>
      </c>
      <c r="E74" s="28"/>
      <c r="F74" s="29"/>
      <c r="G74" s="29"/>
      <c r="H74" s="29"/>
      <c r="I74" s="29"/>
      <c r="J74" s="29"/>
      <c r="K74" s="30"/>
      <c r="L74" s="29"/>
    </row>
    <row r="75" spans="1:12" ht="15">
      <c r="A75" s="24"/>
      <c r="B75" s="25"/>
      <c r="C75" s="26"/>
      <c r="D75" s="31" t="s">
        <v>46</v>
      </c>
      <c r="E75" s="28" t="s">
        <v>121</v>
      </c>
      <c r="F75" s="29">
        <v>200</v>
      </c>
      <c r="G75" s="29"/>
      <c r="H75" s="29"/>
      <c r="I75" s="29">
        <v>22.76</v>
      </c>
      <c r="J75" s="29">
        <v>113.79</v>
      </c>
      <c r="K75" s="30" t="s">
        <v>76</v>
      </c>
      <c r="L75" s="29"/>
    </row>
    <row r="76" spans="1:12" ht="15">
      <c r="A76" s="24"/>
      <c r="B76" s="25"/>
      <c r="C76" s="26"/>
      <c r="D76" s="31" t="s">
        <v>49</v>
      </c>
      <c r="E76" s="28" t="s">
        <v>32</v>
      </c>
      <c r="F76" s="29">
        <v>40</v>
      </c>
      <c r="G76" s="29">
        <v>3.04</v>
      </c>
      <c r="H76" s="29">
        <v>0.32</v>
      </c>
      <c r="I76" s="29">
        <v>19.68</v>
      </c>
      <c r="J76" s="29">
        <v>94</v>
      </c>
      <c r="K76" s="30" t="s">
        <v>88</v>
      </c>
      <c r="L76" s="29"/>
    </row>
    <row r="77" spans="1:12" ht="15">
      <c r="A77" s="24"/>
      <c r="B77" s="25"/>
      <c r="C77" s="26"/>
      <c r="D77" s="31" t="s">
        <v>50</v>
      </c>
      <c r="E77" s="28" t="s">
        <v>51</v>
      </c>
      <c r="F77" s="29">
        <v>40</v>
      </c>
      <c r="G77" s="29">
        <v>2.64</v>
      </c>
      <c r="H77" s="29">
        <v>0.48</v>
      </c>
      <c r="I77" s="29">
        <v>13.6</v>
      </c>
      <c r="J77" s="29">
        <v>72.400000000000006</v>
      </c>
      <c r="K77" s="30" t="s">
        <v>87</v>
      </c>
      <c r="L77" s="29"/>
    </row>
    <row r="78" spans="1:12" ht="15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spans="1:12" ht="15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spans="1:12" ht="15">
      <c r="A80" s="32"/>
      <c r="B80" s="33"/>
      <c r="C80" s="34"/>
      <c r="D80" s="35" t="s">
        <v>34</v>
      </c>
      <c r="E80" s="36"/>
      <c r="F80" s="37">
        <f>SUM(F71:F79)</f>
        <v>750</v>
      </c>
      <c r="G80" s="37">
        <f>SUM(G71:G79)</f>
        <v>23.29</v>
      </c>
      <c r="H80" s="37">
        <f>SUM(H71:H79)</f>
        <v>27.69</v>
      </c>
      <c r="I80" s="37">
        <f>SUM(I71:I79)</f>
        <v>108.15</v>
      </c>
      <c r="J80" s="37">
        <f>SUM(J71:J79)</f>
        <v>815.67</v>
      </c>
      <c r="K80" s="38"/>
      <c r="L80" s="37">
        <f>SUM(L71:L79)</f>
        <v>0</v>
      </c>
    </row>
    <row r="81" spans="1:12" ht="15.75" customHeight="1" thickBot="1">
      <c r="A81" s="42">
        <f>A63</f>
        <v>1</v>
      </c>
      <c r="B81" s="43">
        <f>B63</f>
        <v>4</v>
      </c>
      <c r="C81" s="59" t="s">
        <v>52</v>
      </c>
      <c r="D81" s="60"/>
      <c r="E81" s="44"/>
      <c r="F81" s="45">
        <f>F70+F80</f>
        <v>1285</v>
      </c>
      <c r="G81" s="45">
        <f>G70+G80</f>
        <v>39.980000000000004</v>
      </c>
      <c r="H81" s="45">
        <f>H70+H80</f>
        <v>43.260000000000005</v>
      </c>
      <c r="I81" s="45">
        <f>I70+I80</f>
        <v>185.63</v>
      </c>
      <c r="J81" s="45">
        <f>J70+J80</f>
        <v>1348.51</v>
      </c>
      <c r="K81" s="45"/>
      <c r="L81" s="45">
        <f>L70+L80</f>
        <v>0</v>
      </c>
    </row>
    <row r="82" spans="1:12" ht="38.25">
      <c r="A82" s="17">
        <v>1</v>
      </c>
      <c r="B82" s="18">
        <v>5</v>
      </c>
      <c r="C82" s="19" t="s">
        <v>26</v>
      </c>
      <c r="D82" s="20" t="s">
        <v>27</v>
      </c>
      <c r="E82" s="28" t="s">
        <v>99</v>
      </c>
      <c r="F82" s="22">
        <v>275</v>
      </c>
      <c r="G82" s="22">
        <v>18.55</v>
      </c>
      <c r="H82" s="22">
        <v>19.919999999999998</v>
      </c>
      <c r="I82" s="22">
        <v>51.97</v>
      </c>
      <c r="J82" s="22">
        <v>445.9</v>
      </c>
      <c r="K82" s="30" t="s">
        <v>135</v>
      </c>
      <c r="L82" s="22"/>
    </row>
    <row r="83" spans="1:12" ht="15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  <c r="L83" s="29"/>
    </row>
    <row r="84" spans="1:12" ht="15">
      <c r="A84" s="24"/>
      <c r="B84" s="25"/>
      <c r="C84" s="26"/>
      <c r="D84" s="31" t="s">
        <v>28</v>
      </c>
      <c r="E84" s="28" t="s">
        <v>53</v>
      </c>
      <c r="F84" s="29">
        <v>200</v>
      </c>
      <c r="G84" s="29">
        <v>0.1</v>
      </c>
      <c r="H84" s="29">
        <v>0</v>
      </c>
      <c r="I84" s="29">
        <v>15</v>
      </c>
      <c r="J84" s="29">
        <v>60</v>
      </c>
      <c r="K84" s="30" t="s">
        <v>54</v>
      </c>
      <c r="L84" s="29"/>
    </row>
    <row r="85" spans="1:12" ht="15">
      <c r="A85" s="24"/>
      <c r="B85" s="25"/>
      <c r="C85" s="26"/>
      <c r="D85" s="31" t="s">
        <v>31</v>
      </c>
      <c r="E85" s="28" t="s">
        <v>32</v>
      </c>
      <c r="F85" s="29">
        <v>25</v>
      </c>
      <c r="G85" s="29">
        <v>1.9</v>
      </c>
      <c r="H85" s="29">
        <v>0.2</v>
      </c>
      <c r="I85" s="29">
        <v>12.3</v>
      </c>
      <c r="J85" s="29">
        <v>58.75</v>
      </c>
      <c r="K85" s="30" t="s">
        <v>88</v>
      </c>
      <c r="L85" s="29"/>
    </row>
    <row r="86" spans="1:12" ht="15">
      <c r="A86" s="24"/>
      <c r="B86" s="25"/>
      <c r="C86" s="26"/>
      <c r="D86" s="31" t="s">
        <v>33</v>
      </c>
      <c r="E86" s="28"/>
      <c r="F86" s="29"/>
      <c r="G86" s="29"/>
      <c r="H86" s="29"/>
      <c r="I86" s="29"/>
      <c r="J86" s="29"/>
      <c r="K86" s="30"/>
      <c r="L86" s="29"/>
    </row>
    <row r="87" spans="1:12" ht="15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spans="1:12" ht="15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spans="1:12" ht="15">
      <c r="A89" s="32"/>
      <c r="B89" s="33"/>
      <c r="C89" s="34"/>
      <c r="D89" s="35" t="s">
        <v>34</v>
      </c>
      <c r="E89" s="36"/>
      <c r="F89" s="37">
        <f>SUM(F82:F88)</f>
        <v>500</v>
      </c>
      <c r="G89" s="37">
        <f>SUM(G82:G88)</f>
        <v>20.55</v>
      </c>
      <c r="H89" s="37">
        <f>SUM(H82:H88)</f>
        <v>20.119999999999997</v>
      </c>
      <c r="I89" s="37">
        <f>SUM(I82:I88)</f>
        <v>79.27</v>
      </c>
      <c r="J89" s="37">
        <f>SUM(J82:J88)</f>
        <v>564.65</v>
      </c>
      <c r="K89" s="38"/>
      <c r="L89" s="37">
        <f>SUM(L82:L88)</f>
        <v>0</v>
      </c>
    </row>
    <row r="90" spans="1:12" ht="15">
      <c r="A90" s="39">
        <f>A82</f>
        <v>1</v>
      </c>
      <c r="B90" s="40">
        <f>B82</f>
        <v>5</v>
      </c>
      <c r="C90" s="41" t="s">
        <v>35</v>
      </c>
      <c r="D90" s="31" t="s">
        <v>36</v>
      </c>
      <c r="E90" s="55" t="s">
        <v>100</v>
      </c>
      <c r="F90" s="29">
        <v>60</v>
      </c>
      <c r="G90" s="29">
        <v>0.85</v>
      </c>
      <c r="H90" s="29">
        <v>3.06</v>
      </c>
      <c r="I90" s="29">
        <v>5.4</v>
      </c>
      <c r="J90" s="29">
        <v>52.44</v>
      </c>
      <c r="K90" s="30" t="s">
        <v>101</v>
      </c>
      <c r="L90" s="29"/>
    </row>
    <row r="91" spans="1:12" ht="15">
      <c r="A91" s="24"/>
      <c r="B91" s="25"/>
      <c r="C91" s="26"/>
      <c r="D91" s="31" t="s">
        <v>39</v>
      </c>
      <c r="E91" s="54" t="s">
        <v>78</v>
      </c>
      <c r="F91" s="29">
        <v>210</v>
      </c>
      <c r="G91" s="29">
        <v>4.6100000000000003</v>
      </c>
      <c r="H91" s="29">
        <v>4.43</v>
      </c>
      <c r="I91" s="29">
        <v>13.71</v>
      </c>
      <c r="J91" s="29">
        <v>113.19</v>
      </c>
      <c r="K91" s="30" t="s">
        <v>102</v>
      </c>
      <c r="L91" s="29"/>
    </row>
    <row r="92" spans="1:12" ht="15">
      <c r="A92" s="24"/>
      <c r="B92" s="25"/>
      <c r="C92" s="26"/>
      <c r="D92" s="31" t="s">
        <v>42</v>
      </c>
      <c r="E92" s="54" t="s">
        <v>122</v>
      </c>
      <c r="F92" s="29">
        <v>190</v>
      </c>
      <c r="G92" s="29">
        <v>12.92</v>
      </c>
      <c r="H92" s="29">
        <v>14.54</v>
      </c>
      <c r="I92" s="29">
        <v>37.619999999999997</v>
      </c>
      <c r="J92" s="29">
        <v>332.5</v>
      </c>
      <c r="K92" s="30" t="s">
        <v>123</v>
      </c>
      <c r="L92" s="29"/>
    </row>
    <row r="93" spans="1:12" ht="15">
      <c r="A93" s="24"/>
      <c r="B93" s="25"/>
      <c r="C93" s="26"/>
      <c r="D93" s="31" t="s">
        <v>44</v>
      </c>
      <c r="E93" s="28"/>
      <c r="F93" s="29"/>
      <c r="G93" s="29"/>
      <c r="H93" s="29"/>
      <c r="I93" s="29"/>
      <c r="J93" s="29"/>
      <c r="K93" s="30"/>
      <c r="L93" s="29"/>
    </row>
    <row r="94" spans="1:12" ht="15">
      <c r="A94" s="24"/>
      <c r="B94" s="25"/>
      <c r="C94" s="26"/>
      <c r="D94" s="31" t="s">
        <v>46</v>
      </c>
      <c r="E94" s="28" t="s">
        <v>67</v>
      </c>
      <c r="F94" s="29">
        <v>200</v>
      </c>
      <c r="G94" s="29">
        <v>0</v>
      </c>
      <c r="H94" s="29">
        <v>0</v>
      </c>
      <c r="I94" s="29">
        <v>22.4</v>
      </c>
      <c r="J94" s="29">
        <v>89.6</v>
      </c>
      <c r="K94" s="30" t="s">
        <v>68</v>
      </c>
      <c r="L94" s="29"/>
    </row>
    <row r="95" spans="1:12" ht="15">
      <c r="A95" s="24"/>
      <c r="B95" s="25"/>
      <c r="C95" s="26"/>
      <c r="D95" s="31" t="s">
        <v>49</v>
      </c>
      <c r="E95" s="28" t="s">
        <v>32</v>
      </c>
      <c r="F95" s="29">
        <v>30</v>
      </c>
      <c r="G95" s="29">
        <v>2.2799999999999998</v>
      </c>
      <c r="H95" s="29">
        <v>0.24</v>
      </c>
      <c r="I95" s="29">
        <v>14.76</v>
      </c>
      <c r="J95" s="29">
        <v>70.5</v>
      </c>
      <c r="K95" s="30" t="s">
        <v>88</v>
      </c>
      <c r="L95" s="29"/>
    </row>
    <row r="96" spans="1:12" ht="15">
      <c r="A96" s="24"/>
      <c r="B96" s="25"/>
      <c r="C96" s="26"/>
      <c r="D96" s="31" t="s">
        <v>50</v>
      </c>
      <c r="E96" s="28" t="s">
        <v>51</v>
      </c>
      <c r="F96" s="29">
        <v>30</v>
      </c>
      <c r="G96" s="29">
        <v>1.98</v>
      </c>
      <c r="H96" s="29">
        <v>0.36</v>
      </c>
      <c r="I96" s="29">
        <v>10.199999999999999</v>
      </c>
      <c r="J96" s="29">
        <v>54.3</v>
      </c>
      <c r="K96" s="30" t="s">
        <v>87</v>
      </c>
      <c r="L96" s="29"/>
    </row>
    <row r="97" spans="1:12" ht="15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spans="1:12" ht="15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spans="1:12" ht="15">
      <c r="A99" s="32"/>
      <c r="B99" s="33"/>
      <c r="C99" s="34"/>
      <c r="D99" s="35" t="s">
        <v>34</v>
      </c>
      <c r="E99" s="36"/>
      <c r="F99" s="37">
        <f>SUM(F90:F98)</f>
        <v>720</v>
      </c>
      <c r="G99" s="37">
        <f>SUM(G90:G98)</f>
        <v>22.64</v>
      </c>
      <c r="H99" s="37">
        <f>SUM(H90:H98)</f>
        <v>22.63</v>
      </c>
      <c r="I99" s="37">
        <f>SUM(I90:I98)</f>
        <v>104.09</v>
      </c>
      <c r="J99" s="37">
        <f>SUM(J90:J98)</f>
        <v>712.53</v>
      </c>
      <c r="K99" s="38"/>
      <c r="L99" s="37">
        <f>SUM(L90:L98)</f>
        <v>0</v>
      </c>
    </row>
    <row r="100" spans="1:12" ht="15.75" customHeight="1" thickBot="1">
      <c r="A100" s="42">
        <f>A82</f>
        <v>1</v>
      </c>
      <c r="B100" s="43">
        <f>B82</f>
        <v>5</v>
      </c>
      <c r="C100" s="59" t="s">
        <v>52</v>
      </c>
      <c r="D100" s="60"/>
      <c r="E100" s="44"/>
      <c r="F100" s="45">
        <f>F89+F99</f>
        <v>1220</v>
      </c>
      <c r="G100" s="45">
        <f>G89+G99</f>
        <v>43.19</v>
      </c>
      <c r="H100" s="45">
        <f>H89+H99</f>
        <v>42.75</v>
      </c>
      <c r="I100" s="45">
        <f>I89+I99</f>
        <v>183.36</v>
      </c>
      <c r="J100" s="45">
        <f>J89+J99</f>
        <v>1277.1799999999998</v>
      </c>
      <c r="K100" s="45"/>
      <c r="L100" s="45">
        <f>L89+L99</f>
        <v>0</v>
      </c>
    </row>
    <row r="101" spans="1:12" ht="25.5">
      <c r="A101" s="17">
        <v>2</v>
      </c>
      <c r="B101" s="18">
        <v>1</v>
      </c>
      <c r="C101" s="19" t="s">
        <v>26</v>
      </c>
      <c r="D101" s="20" t="s">
        <v>27</v>
      </c>
      <c r="E101" s="28" t="s">
        <v>103</v>
      </c>
      <c r="F101" s="22">
        <v>290</v>
      </c>
      <c r="G101" s="22">
        <v>15.100000000000001</v>
      </c>
      <c r="H101" s="22">
        <v>16.649999999999999</v>
      </c>
      <c r="I101" s="22">
        <v>34.31</v>
      </c>
      <c r="J101" s="22">
        <v>348.6</v>
      </c>
      <c r="K101" s="30" t="s">
        <v>104</v>
      </c>
      <c r="L101" s="22"/>
    </row>
    <row r="102" spans="1:12" ht="15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  <c r="L102" s="29"/>
    </row>
    <row r="103" spans="1:12" ht="15">
      <c r="A103" s="24"/>
      <c r="B103" s="25"/>
      <c r="C103" s="26"/>
      <c r="D103" s="31" t="s">
        <v>28</v>
      </c>
      <c r="E103" s="28" t="s">
        <v>29</v>
      </c>
      <c r="F103" s="29">
        <v>200</v>
      </c>
      <c r="G103" s="29">
        <v>7.0000000000000007E-2</v>
      </c>
      <c r="H103" s="29">
        <v>0.01</v>
      </c>
      <c r="I103" s="29">
        <v>15.31</v>
      </c>
      <c r="J103" s="29">
        <v>61.62</v>
      </c>
      <c r="K103" s="30" t="s">
        <v>30</v>
      </c>
      <c r="L103" s="29"/>
    </row>
    <row r="104" spans="1:12" ht="15">
      <c r="A104" s="24"/>
      <c r="B104" s="25"/>
      <c r="C104" s="26"/>
      <c r="D104" s="31" t="s">
        <v>31</v>
      </c>
      <c r="E104" s="28" t="s">
        <v>32</v>
      </c>
      <c r="F104" s="29">
        <v>45</v>
      </c>
      <c r="G104" s="29">
        <v>3.42</v>
      </c>
      <c r="H104" s="29">
        <v>0.36</v>
      </c>
      <c r="I104" s="29">
        <v>22.14</v>
      </c>
      <c r="J104" s="29">
        <v>105.75</v>
      </c>
      <c r="K104" s="30" t="s">
        <v>88</v>
      </c>
      <c r="L104" s="29"/>
    </row>
    <row r="105" spans="1:12" ht="15">
      <c r="A105" s="24"/>
      <c r="B105" s="25"/>
      <c r="C105" s="26"/>
      <c r="D105" s="31" t="s">
        <v>33</v>
      </c>
      <c r="E105" s="28"/>
      <c r="F105" s="29"/>
      <c r="G105" s="29"/>
      <c r="H105" s="29"/>
      <c r="I105" s="29"/>
      <c r="J105" s="29"/>
      <c r="K105" s="30"/>
      <c r="L105" s="29"/>
    </row>
    <row r="106" spans="1:12" ht="15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0"/>
      <c r="L106" s="29"/>
    </row>
    <row r="107" spans="1:12" ht="15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spans="1:12" ht="15">
      <c r="A108" s="32"/>
      <c r="B108" s="33"/>
      <c r="C108" s="34"/>
      <c r="D108" s="35" t="s">
        <v>34</v>
      </c>
      <c r="E108" s="36"/>
      <c r="F108" s="37">
        <f>SUM(F101:F107)</f>
        <v>535</v>
      </c>
      <c r="G108" s="37">
        <f>SUM(G101:G107)</f>
        <v>18.590000000000003</v>
      </c>
      <c r="H108" s="37">
        <f>SUM(H101:H107)</f>
        <v>17.02</v>
      </c>
      <c r="I108" s="37">
        <f>SUM(I101:I107)</f>
        <v>71.760000000000005</v>
      </c>
      <c r="J108" s="37">
        <f>SUM(J101:J107)</f>
        <v>515.97</v>
      </c>
      <c r="K108" s="38"/>
      <c r="L108" s="37">
        <f>SUM(L101:L107)</f>
        <v>0</v>
      </c>
    </row>
    <row r="109" spans="1:12" ht="15">
      <c r="A109" s="39">
        <f>A101</f>
        <v>2</v>
      </c>
      <c r="B109" s="40">
        <f>B101</f>
        <v>1</v>
      </c>
      <c r="C109" s="41" t="s">
        <v>35</v>
      </c>
      <c r="D109" s="31" t="s">
        <v>36</v>
      </c>
      <c r="E109" s="28" t="s">
        <v>73</v>
      </c>
      <c r="F109" s="29">
        <v>60</v>
      </c>
      <c r="G109" s="29">
        <v>0.66</v>
      </c>
      <c r="H109" s="29">
        <v>6.06</v>
      </c>
      <c r="I109" s="29">
        <v>6.36</v>
      </c>
      <c r="J109" s="29">
        <v>82.8</v>
      </c>
      <c r="K109" s="30" t="s">
        <v>106</v>
      </c>
      <c r="L109" s="29"/>
    </row>
    <row r="110" spans="1:12" ht="15">
      <c r="A110" s="24"/>
      <c r="B110" s="25"/>
      <c r="C110" s="26"/>
      <c r="D110" s="31" t="s">
        <v>39</v>
      </c>
      <c r="E110" s="28" t="s">
        <v>124</v>
      </c>
      <c r="F110" s="29">
        <v>200</v>
      </c>
      <c r="G110" s="29">
        <v>1.27</v>
      </c>
      <c r="H110" s="29">
        <v>3.99</v>
      </c>
      <c r="I110" s="29">
        <v>7.32</v>
      </c>
      <c r="J110" s="29">
        <v>76.2</v>
      </c>
      <c r="K110" s="30" t="s">
        <v>41</v>
      </c>
      <c r="L110" s="29"/>
    </row>
    <row r="111" spans="1:12" ht="15">
      <c r="A111" s="24"/>
      <c r="B111" s="25"/>
      <c r="C111" s="26"/>
      <c r="D111" s="31" t="s">
        <v>42</v>
      </c>
      <c r="E111" s="28" t="s">
        <v>105</v>
      </c>
      <c r="F111" s="29">
        <v>110</v>
      </c>
      <c r="G111" s="29">
        <v>10.34</v>
      </c>
      <c r="H111" s="29">
        <v>8.91</v>
      </c>
      <c r="I111" s="29">
        <v>6.6</v>
      </c>
      <c r="J111" s="29">
        <v>145.19999999999999</v>
      </c>
      <c r="K111" s="30" t="s">
        <v>107</v>
      </c>
      <c r="L111" s="29"/>
    </row>
    <row r="112" spans="1:12" ht="15">
      <c r="A112" s="24"/>
      <c r="B112" s="25"/>
      <c r="C112" s="26"/>
      <c r="D112" s="31" t="s">
        <v>44</v>
      </c>
      <c r="E112" s="28" t="s">
        <v>45</v>
      </c>
      <c r="F112" s="29">
        <v>150</v>
      </c>
      <c r="G112" s="29">
        <v>4.5</v>
      </c>
      <c r="H112" s="29">
        <v>6.75</v>
      </c>
      <c r="I112" s="29">
        <v>22.35</v>
      </c>
      <c r="J112" s="29">
        <v>171</v>
      </c>
      <c r="K112" s="30" t="s">
        <v>108</v>
      </c>
      <c r="L112" s="29"/>
    </row>
    <row r="113" spans="1:12" ht="15">
      <c r="A113" s="24"/>
      <c r="B113" s="25"/>
      <c r="C113" s="26"/>
      <c r="D113" s="31" t="s">
        <v>46</v>
      </c>
      <c r="E113" s="28" t="s">
        <v>94</v>
      </c>
      <c r="F113" s="29">
        <v>200</v>
      </c>
      <c r="G113" s="29">
        <v>0</v>
      </c>
      <c r="H113" s="29">
        <v>0</v>
      </c>
      <c r="I113" s="29">
        <v>14.15</v>
      </c>
      <c r="J113" s="29">
        <v>92.8</v>
      </c>
      <c r="K113" s="30" t="s">
        <v>95</v>
      </c>
      <c r="L113" s="29"/>
    </row>
    <row r="114" spans="1:12" ht="15">
      <c r="A114" s="24"/>
      <c r="B114" s="25"/>
      <c r="C114" s="26"/>
      <c r="D114" s="31" t="s">
        <v>49</v>
      </c>
      <c r="E114" s="28" t="s">
        <v>32</v>
      </c>
      <c r="F114" s="29">
        <v>40</v>
      </c>
      <c r="G114" s="29">
        <v>3.04</v>
      </c>
      <c r="H114" s="29">
        <v>0.32</v>
      </c>
      <c r="I114" s="29">
        <v>19.68</v>
      </c>
      <c r="J114" s="29">
        <v>94</v>
      </c>
      <c r="K114" s="30" t="s">
        <v>88</v>
      </c>
      <c r="L114" s="29"/>
    </row>
    <row r="115" spans="1:12" ht="15">
      <c r="A115" s="24"/>
      <c r="B115" s="25"/>
      <c r="C115" s="26"/>
      <c r="D115" s="31" t="s">
        <v>50</v>
      </c>
      <c r="E115" s="28" t="s">
        <v>51</v>
      </c>
      <c r="F115" s="29">
        <v>40</v>
      </c>
      <c r="G115" s="29">
        <v>2.64</v>
      </c>
      <c r="H115" s="29">
        <v>0.48</v>
      </c>
      <c r="I115" s="29">
        <v>13.6</v>
      </c>
      <c r="J115" s="29">
        <v>72.400000000000006</v>
      </c>
      <c r="K115" s="30" t="s">
        <v>87</v>
      </c>
      <c r="L115" s="29"/>
    </row>
    <row r="116" spans="1:12" ht="15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spans="1:12" ht="15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spans="1:12" ht="15">
      <c r="A118" s="32"/>
      <c r="B118" s="33"/>
      <c r="C118" s="34"/>
      <c r="D118" s="35" t="s">
        <v>34</v>
      </c>
      <c r="E118" s="36"/>
      <c r="F118" s="37">
        <f>SUM(F109:F117)</f>
        <v>800</v>
      </c>
      <c r="G118" s="37">
        <f>SUM(G109:G117)</f>
        <v>22.45</v>
      </c>
      <c r="H118" s="37">
        <f>SUM(H109:H117)</f>
        <v>26.51</v>
      </c>
      <c r="I118" s="37">
        <f>SUM(I109:I117)</f>
        <v>90.06</v>
      </c>
      <c r="J118" s="37">
        <f>SUM(J109:J117)</f>
        <v>734.4</v>
      </c>
      <c r="K118" s="38"/>
      <c r="L118" s="37">
        <f>SUM(L109:L117)</f>
        <v>0</v>
      </c>
    </row>
    <row r="119" spans="1:12" ht="15">
      <c r="A119" s="42">
        <f>A101</f>
        <v>2</v>
      </c>
      <c r="B119" s="43">
        <f>B101</f>
        <v>1</v>
      </c>
      <c r="C119" s="59" t="s">
        <v>52</v>
      </c>
      <c r="D119" s="60"/>
      <c r="E119" s="44"/>
      <c r="F119" s="45">
        <f>F108+F118</f>
        <v>1335</v>
      </c>
      <c r="G119" s="45">
        <f>G108+G118</f>
        <v>41.040000000000006</v>
      </c>
      <c r="H119" s="45">
        <f>H108+H118</f>
        <v>43.53</v>
      </c>
      <c r="I119" s="45">
        <f>I108+I118</f>
        <v>161.82</v>
      </c>
      <c r="J119" s="45">
        <f>J108+J118</f>
        <v>1250.3699999999999</v>
      </c>
      <c r="K119" s="45"/>
      <c r="L119" s="45">
        <f>L108+L118</f>
        <v>0</v>
      </c>
    </row>
    <row r="120" spans="1:12" ht="25.5">
      <c r="A120" s="46">
        <v>2</v>
      </c>
      <c r="B120" s="25">
        <v>2</v>
      </c>
      <c r="C120" s="19" t="s">
        <v>26</v>
      </c>
      <c r="D120" s="20" t="s">
        <v>27</v>
      </c>
      <c r="E120" s="21" t="s">
        <v>70</v>
      </c>
      <c r="F120" s="22">
        <v>270</v>
      </c>
      <c r="G120" s="22">
        <v>13.620000000000001</v>
      </c>
      <c r="H120" s="22">
        <v>16.43</v>
      </c>
      <c r="I120" s="22">
        <v>34.83</v>
      </c>
      <c r="J120" s="22">
        <v>379.46000000000004</v>
      </c>
      <c r="K120" s="23" t="s">
        <v>71</v>
      </c>
      <c r="L120" s="22"/>
    </row>
    <row r="121" spans="1:12" ht="15">
      <c r="A121" s="46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spans="1:12" ht="15">
      <c r="A122" s="46"/>
      <c r="B122" s="25"/>
      <c r="C122" s="26"/>
      <c r="D122" s="31" t="s">
        <v>28</v>
      </c>
      <c r="E122" s="28" t="s">
        <v>53</v>
      </c>
      <c r="F122" s="29">
        <v>200</v>
      </c>
      <c r="G122" s="29">
        <v>0.1</v>
      </c>
      <c r="H122" s="29">
        <v>0</v>
      </c>
      <c r="I122" s="29">
        <v>15</v>
      </c>
      <c r="J122" s="29">
        <v>60</v>
      </c>
      <c r="K122" s="30" t="s">
        <v>54</v>
      </c>
      <c r="L122" s="29"/>
    </row>
    <row r="123" spans="1:12" ht="15">
      <c r="A123" s="46"/>
      <c r="B123" s="25"/>
      <c r="C123" s="26"/>
      <c r="D123" s="31" t="s">
        <v>31</v>
      </c>
      <c r="E123" s="28" t="s">
        <v>32</v>
      </c>
      <c r="F123" s="29">
        <v>35</v>
      </c>
      <c r="G123" s="29">
        <v>2.66</v>
      </c>
      <c r="H123" s="29">
        <v>0.28000000000000003</v>
      </c>
      <c r="I123" s="29">
        <v>17.22</v>
      </c>
      <c r="J123" s="29">
        <v>82.25</v>
      </c>
      <c r="K123" s="30" t="s">
        <v>88</v>
      </c>
      <c r="L123" s="29"/>
    </row>
    <row r="124" spans="1:12" ht="15">
      <c r="A124" s="46"/>
      <c r="B124" s="25"/>
      <c r="C124" s="26"/>
      <c r="D124" s="31" t="s">
        <v>33</v>
      </c>
      <c r="E124" s="28"/>
      <c r="F124" s="29"/>
      <c r="G124" s="29"/>
      <c r="H124" s="29"/>
      <c r="I124" s="29"/>
      <c r="J124" s="29"/>
      <c r="K124" s="30"/>
      <c r="L124" s="29"/>
    </row>
    <row r="125" spans="1:12" ht="15">
      <c r="A125" s="46"/>
      <c r="B125" s="25"/>
      <c r="C125" s="26"/>
      <c r="D125" s="27"/>
      <c r="E125" s="28"/>
      <c r="F125" s="29"/>
      <c r="G125" s="29"/>
      <c r="H125" s="29"/>
      <c r="I125" s="29"/>
      <c r="J125" s="29"/>
      <c r="K125" s="30"/>
      <c r="L125" s="29"/>
    </row>
    <row r="126" spans="1:12" ht="15">
      <c r="A126" s="46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spans="1:12" ht="15">
      <c r="A127" s="47"/>
      <c r="B127" s="33"/>
      <c r="C127" s="34"/>
      <c r="D127" s="35" t="s">
        <v>34</v>
      </c>
      <c r="E127" s="36"/>
      <c r="F127" s="37">
        <f>SUM(F120:F126)</f>
        <v>505</v>
      </c>
      <c r="G127" s="37">
        <f>SUM(G120:G126)</f>
        <v>16.380000000000003</v>
      </c>
      <c r="H127" s="37">
        <f>SUM(H120:H126)</f>
        <v>16.71</v>
      </c>
      <c r="I127" s="37">
        <f>SUM(I120:I126)</f>
        <v>67.05</v>
      </c>
      <c r="J127" s="37">
        <f>SUM(J120:J126)</f>
        <v>521.71</v>
      </c>
      <c r="K127" s="38"/>
      <c r="L127" s="37">
        <f>SUM(L120:L126)</f>
        <v>0</v>
      </c>
    </row>
    <row r="128" spans="1:12" ht="15">
      <c r="A128" s="40">
        <f>A120</f>
        <v>2</v>
      </c>
      <c r="B128" s="40">
        <f>B120</f>
        <v>2</v>
      </c>
      <c r="C128" s="41" t="s">
        <v>35</v>
      </c>
      <c r="D128" s="31" t="s">
        <v>36</v>
      </c>
      <c r="E128" s="49" t="s">
        <v>72</v>
      </c>
      <c r="F128" s="29">
        <v>60</v>
      </c>
      <c r="G128" s="29">
        <v>1.1399999999999999</v>
      </c>
      <c r="H128" s="29">
        <v>5.31</v>
      </c>
      <c r="I128" s="29">
        <v>6.64</v>
      </c>
      <c r="J128" s="29">
        <v>78.89</v>
      </c>
      <c r="K128" s="50" t="s">
        <v>60</v>
      </c>
      <c r="L128" s="29"/>
    </row>
    <row r="129" spans="1:12" ht="15">
      <c r="A129" s="46"/>
      <c r="B129" s="25"/>
      <c r="C129" s="26"/>
      <c r="D129" s="31" t="s">
        <v>39</v>
      </c>
      <c r="E129" s="28" t="s">
        <v>55</v>
      </c>
      <c r="F129" s="29">
        <v>200</v>
      </c>
      <c r="G129" s="29">
        <v>1.46</v>
      </c>
      <c r="H129" s="29">
        <v>4</v>
      </c>
      <c r="I129" s="29">
        <v>8.52</v>
      </c>
      <c r="J129" s="29">
        <v>76</v>
      </c>
      <c r="K129" s="30" t="s">
        <v>125</v>
      </c>
      <c r="L129" s="29"/>
    </row>
    <row r="130" spans="1:12" ht="15">
      <c r="A130" s="46"/>
      <c r="B130" s="25"/>
      <c r="C130" s="26"/>
      <c r="D130" s="31" t="s">
        <v>42</v>
      </c>
      <c r="E130" s="54" t="s">
        <v>93</v>
      </c>
      <c r="F130" s="29">
        <v>175</v>
      </c>
      <c r="G130" s="29">
        <v>15.58</v>
      </c>
      <c r="H130" s="29">
        <v>15.75</v>
      </c>
      <c r="I130" s="29">
        <v>35</v>
      </c>
      <c r="J130" s="29">
        <v>333.64</v>
      </c>
      <c r="K130" s="30" t="s">
        <v>91</v>
      </c>
      <c r="L130" s="29"/>
    </row>
    <row r="131" spans="1:12" ht="15">
      <c r="A131" s="46"/>
      <c r="B131" s="25"/>
      <c r="C131" s="26"/>
      <c r="D131" s="31" t="s">
        <v>44</v>
      </c>
      <c r="E131" s="28"/>
      <c r="F131" s="29"/>
      <c r="G131" s="29"/>
      <c r="H131" s="29"/>
      <c r="I131" s="29"/>
      <c r="J131" s="29"/>
      <c r="K131" s="30"/>
      <c r="L131" s="29"/>
    </row>
    <row r="132" spans="1:12" ht="15">
      <c r="A132" s="46"/>
      <c r="B132" s="25"/>
      <c r="C132" s="26"/>
      <c r="D132" s="31" t="s">
        <v>46</v>
      </c>
      <c r="E132" s="28" t="s">
        <v>75</v>
      </c>
      <c r="F132" s="29">
        <v>200</v>
      </c>
      <c r="G132" s="29">
        <v>0.56000000000000005</v>
      </c>
      <c r="H132" s="29">
        <v>0</v>
      </c>
      <c r="I132" s="29">
        <v>27.89</v>
      </c>
      <c r="J132" s="29">
        <v>113.79</v>
      </c>
      <c r="K132" s="30" t="s">
        <v>76</v>
      </c>
      <c r="L132" s="29"/>
    </row>
    <row r="133" spans="1:12" ht="15">
      <c r="A133" s="46"/>
      <c r="B133" s="25"/>
      <c r="C133" s="26"/>
      <c r="D133" s="31" t="s">
        <v>49</v>
      </c>
      <c r="E133" s="28" t="s">
        <v>32</v>
      </c>
      <c r="F133" s="29">
        <v>50</v>
      </c>
      <c r="G133" s="29">
        <v>3.8</v>
      </c>
      <c r="H133" s="29">
        <v>0.4</v>
      </c>
      <c r="I133" s="29">
        <v>24.6</v>
      </c>
      <c r="J133" s="29">
        <v>117.5</v>
      </c>
      <c r="K133" s="30" t="s">
        <v>88</v>
      </c>
      <c r="L133" s="29"/>
    </row>
    <row r="134" spans="1:12" ht="15">
      <c r="A134" s="46"/>
      <c r="B134" s="25"/>
      <c r="C134" s="26"/>
      <c r="D134" s="31" t="s">
        <v>50</v>
      </c>
      <c r="E134" s="28" t="s">
        <v>51</v>
      </c>
      <c r="F134" s="29">
        <v>40</v>
      </c>
      <c r="G134" s="29">
        <v>2.64</v>
      </c>
      <c r="H134" s="29">
        <v>0.48</v>
      </c>
      <c r="I134" s="29">
        <v>13.6</v>
      </c>
      <c r="J134" s="29">
        <v>72.400000000000006</v>
      </c>
      <c r="K134" s="30" t="s">
        <v>87</v>
      </c>
      <c r="L134" s="29"/>
    </row>
    <row r="135" spans="1:12" ht="15">
      <c r="A135" s="46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spans="1:12" ht="15">
      <c r="A136" s="46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spans="1:12" ht="15">
      <c r="A137" s="47"/>
      <c r="B137" s="33"/>
      <c r="C137" s="34"/>
      <c r="D137" s="35" t="s">
        <v>34</v>
      </c>
      <c r="E137" s="36"/>
      <c r="F137" s="37">
        <f>SUM(F128:F136)</f>
        <v>725</v>
      </c>
      <c r="G137" s="37">
        <f>SUM(G128:G136)</f>
        <v>25.18</v>
      </c>
      <c r="H137" s="37">
        <f>SUM(H128:H136)</f>
        <v>25.939999999999998</v>
      </c>
      <c r="I137" s="37">
        <f>SUM(I128:I136)</f>
        <v>116.25</v>
      </c>
      <c r="J137" s="37">
        <f>SUM(J128:J136)</f>
        <v>792.21999999999991</v>
      </c>
      <c r="K137" s="38"/>
      <c r="L137" s="37">
        <f>SUM(L128:L136)</f>
        <v>0</v>
      </c>
    </row>
    <row r="138" spans="1:12" ht="15.75" thickBot="1">
      <c r="A138" s="48">
        <f>A120</f>
        <v>2</v>
      </c>
      <c r="B138" s="48">
        <f>B120</f>
        <v>2</v>
      </c>
      <c r="C138" s="59" t="s">
        <v>52</v>
      </c>
      <c r="D138" s="60"/>
      <c r="E138" s="44"/>
      <c r="F138" s="45">
        <f>F127+F137</f>
        <v>1230</v>
      </c>
      <c r="G138" s="45">
        <f>G127+G137</f>
        <v>41.56</v>
      </c>
      <c r="H138" s="45">
        <f>H127+H137</f>
        <v>42.65</v>
      </c>
      <c r="I138" s="45">
        <f>I127+I137</f>
        <v>183.3</v>
      </c>
      <c r="J138" s="45">
        <f>J127+J137</f>
        <v>1313.9299999999998</v>
      </c>
      <c r="K138" s="45"/>
      <c r="L138" s="45">
        <f>L127+L137</f>
        <v>0</v>
      </c>
    </row>
    <row r="139" spans="1:12" ht="25.5">
      <c r="A139" s="17">
        <v>2</v>
      </c>
      <c r="B139" s="18">
        <v>3</v>
      </c>
      <c r="C139" s="19" t="s">
        <v>26</v>
      </c>
      <c r="D139" s="20" t="s">
        <v>27</v>
      </c>
      <c r="E139" s="28" t="s">
        <v>109</v>
      </c>
      <c r="F139" s="22">
        <v>275</v>
      </c>
      <c r="G139" s="22">
        <v>15.71</v>
      </c>
      <c r="H139" s="22">
        <v>16.79</v>
      </c>
      <c r="I139" s="22">
        <v>47.62</v>
      </c>
      <c r="J139" s="22">
        <v>420.21</v>
      </c>
      <c r="K139" s="23" t="s">
        <v>110</v>
      </c>
      <c r="L139" s="22"/>
    </row>
    <row r="140" spans="1:12" ht="15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  <c r="L140" s="29"/>
    </row>
    <row r="141" spans="1:12" ht="15">
      <c r="A141" s="24"/>
      <c r="B141" s="25"/>
      <c r="C141" s="26"/>
      <c r="D141" s="31" t="s">
        <v>28</v>
      </c>
      <c r="E141" s="28" t="s">
        <v>126</v>
      </c>
      <c r="F141" s="29">
        <v>200</v>
      </c>
      <c r="G141" s="29">
        <v>1.4</v>
      </c>
      <c r="H141" s="29">
        <v>1.6</v>
      </c>
      <c r="I141" s="29">
        <v>17.34</v>
      </c>
      <c r="J141" s="29">
        <v>89.32</v>
      </c>
      <c r="K141" s="30" t="s">
        <v>136</v>
      </c>
      <c r="L141" s="29"/>
    </row>
    <row r="142" spans="1:12" ht="15.75" customHeight="1">
      <c r="A142" s="24"/>
      <c r="B142" s="25"/>
      <c r="C142" s="26"/>
      <c r="D142" s="31" t="s">
        <v>31</v>
      </c>
      <c r="E142" s="28" t="s">
        <v>32</v>
      </c>
      <c r="F142" s="29">
        <v>40</v>
      </c>
      <c r="G142" s="29">
        <v>3.04</v>
      </c>
      <c r="H142" s="29">
        <v>0.32</v>
      </c>
      <c r="I142" s="29">
        <v>19.68</v>
      </c>
      <c r="J142" s="29">
        <v>94</v>
      </c>
      <c r="K142" s="30" t="s">
        <v>88</v>
      </c>
      <c r="L142" s="29"/>
    </row>
    <row r="143" spans="1:12" ht="15">
      <c r="A143" s="24"/>
      <c r="B143" s="25"/>
      <c r="C143" s="26"/>
      <c r="D143" s="31" t="s">
        <v>33</v>
      </c>
      <c r="E143" s="28"/>
      <c r="F143" s="29"/>
      <c r="G143" s="29"/>
      <c r="H143" s="29"/>
      <c r="I143" s="29"/>
      <c r="J143" s="29"/>
      <c r="K143" s="30"/>
      <c r="L143" s="29"/>
    </row>
    <row r="144" spans="1:12" ht="15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0"/>
      <c r="L144" s="29"/>
    </row>
    <row r="145" spans="1:12" ht="15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spans="1:12" ht="15">
      <c r="A146" s="32"/>
      <c r="B146" s="33"/>
      <c r="C146" s="34"/>
      <c r="D146" s="35" t="s">
        <v>34</v>
      </c>
      <c r="E146" s="36"/>
      <c r="F146" s="37">
        <f>SUM(F139:F145)</f>
        <v>515</v>
      </c>
      <c r="G146" s="37">
        <f>SUM(G139:G145)</f>
        <v>20.149999999999999</v>
      </c>
      <c r="H146" s="37">
        <f>SUM(H139:H145)</f>
        <v>18.71</v>
      </c>
      <c r="I146" s="37">
        <f>SUM(I139:I145)</f>
        <v>84.639999999999986</v>
      </c>
      <c r="J146" s="37">
        <f>SUM(J139:J145)</f>
        <v>603.53</v>
      </c>
      <c r="K146" s="38"/>
      <c r="L146" s="37">
        <f>SUM(L139:L145)</f>
        <v>0</v>
      </c>
    </row>
    <row r="147" spans="1:12" ht="15">
      <c r="A147" s="39">
        <f>A139</f>
        <v>2</v>
      </c>
      <c r="B147" s="40">
        <f>B139</f>
        <v>3</v>
      </c>
      <c r="C147" s="41" t="s">
        <v>35</v>
      </c>
      <c r="D147" s="31" t="s">
        <v>36</v>
      </c>
      <c r="E147" s="28" t="s">
        <v>64</v>
      </c>
      <c r="F147" s="29">
        <v>60</v>
      </c>
      <c r="G147" s="29">
        <v>1.1499999999999999</v>
      </c>
      <c r="H147" s="29">
        <v>5.04</v>
      </c>
      <c r="I147" s="29">
        <v>5.04</v>
      </c>
      <c r="J147" s="29">
        <v>72.180000000000007</v>
      </c>
      <c r="K147" s="30" t="s">
        <v>127</v>
      </c>
      <c r="L147" s="29"/>
    </row>
    <row r="148" spans="1:12" ht="15">
      <c r="A148" s="24"/>
      <c r="B148" s="25"/>
      <c r="C148" s="26"/>
      <c r="D148" s="31" t="s">
        <v>39</v>
      </c>
      <c r="E148" s="28" t="s">
        <v>61</v>
      </c>
      <c r="F148" s="29">
        <v>250</v>
      </c>
      <c r="G148" s="29">
        <v>2.1</v>
      </c>
      <c r="H148" s="29">
        <v>5.12</v>
      </c>
      <c r="I148" s="29">
        <v>16.59</v>
      </c>
      <c r="J148" s="29">
        <v>120.75</v>
      </c>
      <c r="K148" s="30" t="s">
        <v>112</v>
      </c>
      <c r="L148" s="29"/>
    </row>
    <row r="149" spans="1:12" ht="15">
      <c r="A149" s="24"/>
      <c r="B149" s="25"/>
      <c r="C149" s="26"/>
      <c r="D149" s="31" t="s">
        <v>42</v>
      </c>
      <c r="E149" s="28" t="s">
        <v>111</v>
      </c>
      <c r="F149" s="29">
        <v>120</v>
      </c>
      <c r="G149" s="29">
        <v>10.83</v>
      </c>
      <c r="H149" s="29">
        <v>10.93</v>
      </c>
      <c r="I149" s="29">
        <v>9.64</v>
      </c>
      <c r="J149" s="29">
        <v>193.81</v>
      </c>
      <c r="K149" s="30" t="s">
        <v>43</v>
      </c>
      <c r="L149" s="29"/>
    </row>
    <row r="150" spans="1:12" ht="15">
      <c r="A150" s="24"/>
      <c r="B150" s="25"/>
      <c r="C150" s="26"/>
      <c r="D150" s="31" t="s">
        <v>44</v>
      </c>
      <c r="E150" s="28" t="s">
        <v>69</v>
      </c>
      <c r="F150" s="29">
        <v>150</v>
      </c>
      <c r="G150" s="29">
        <v>5.25</v>
      </c>
      <c r="H150" s="29">
        <v>6.15</v>
      </c>
      <c r="I150" s="29">
        <v>35.25</v>
      </c>
      <c r="J150" s="29">
        <v>220.5</v>
      </c>
      <c r="K150" s="30" t="s">
        <v>119</v>
      </c>
      <c r="L150" s="29"/>
    </row>
    <row r="151" spans="1:12" ht="25.5">
      <c r="A151" s="24"/>
      <c r="B151" s="25"/>
      <c r="C151" s="26"/>
      <c r="D151" s="31" t="s">
        <v>46</v>
      </c>
      <c r="E151" s="28" t="s">
        <v>81</v>
      </c>
      <c r="F151" s="29">
        <v>200</v>
      </c>
      <c r="G151" s="29">
        <v>0.2</v>
      </c>
      <c r="H151" s="29"/>
      <c r="I151" s="29">
        <v>35.799999999999997</v>
      </c>
      <c r="J151" s="29">
        <v>142</v>
      </c>
      <c r="K151" s="57" t="s">
        <v>128</v>
      </c>
      <c r="L151" s="29"/>
    </row>
    <row r="152" spans="1:12" ht="15">
      <c r="A152" s="24"/>
      <c r="B152" s="25"/>
      <c r="C152" s="26"/>
      <c r="D152" s="31" t="s">
        <v>49</v>
      </c>
      <c r="E152" s="28" t="s">
        <v>32</v>
      </c>
      <c r="F152" s="29">
        <v>30</v>
      </c>
      <c r="G152" s="29">
        <v>2.2799999999999998</v>
      </c>
      <c r="H152" s="29">
        <v>0.24</v>
      </c>
      <c r="I152" s="29">
        <v>14.76</v>
      </c>
      <c r="J152" s="29">
        <v>70.5</v>
      </c>
      <c r="K152" s="30" t="s">
        <v>88</v>
      </c>
      <c r="L152" s="29"/>
    </row>
    <row r="153" spans="1:12" ht="15">
      <c r="A153" s="24"/>
      <c r="B153" s="25"/>
      <c r="C153" s="26"/>
      <c r="D153" s="31" t="s">
        <v>50</v>
      </c>
      <c r="E153" s="28" t="s">
        <v>51</v>
      </c>
      <c r="F153" s="29">
        <v>30</v>
      </c>
      <c r="G153" s="29">
        <v>1.98</v>
      </c>
      <c r="H153" s="29">
        <v>0.36</v>
      </c>
      <c r="I153" s="29">
        <v>10.199999999999999</v>
      </c>
      <c r="J153" s="29">
        <v>54.3</v>
      </c>
      <c r="K153" s="30" t="s">
        <v>87</v>
      </c>
      <c r="L153" s="29"/>
    </row>
    <row r="154" spans="1:12" ht="15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spans="1:12" ht="15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spans="1:12" ht="15">
      <c r="A156" s="32"/>
      <c r="B156" s="33"/>
      <c r="C156" s="34"/>
      <c r="D156" s="35" t="s">
        <v>34</v>
      </c>
      <c r="E156" s="36"/>
      <c r="F156" s="37">
        <f>SUM(F147:F155)</f>
        <v>840</v>
      </c>
      <c r="G156" s="37">
        <f>SUM(G147:G155)</f>
        <v>23.79</v>
      </c>
      <c r="H156" s="37">
        <f>SUM(H147:H155)</f>
        <v>27.84</v>
      </c>
      <c r="I156" s="37">
        <f>SUM(I147:I155)</f>
        <v>127.28</v>
      </c>
      <c r="J156" s="37">
        <f>SUM(J147:J155)</f>
        <v>874.04</v>
      </c>
      <c r="K156" s="38"/>
      <c r="L156" s="37">
        <f>SUM(L147:L155)</f>
        <v>0</v>
      </c>
    </row>
    <row r="157" spans="1:12" ht="15">
      <c r="A157" s="42">
        <f>A139</f>
        <v>2</v>
      </c>
      <c r="B157" s="43">
        <f>B139</f>
        <v>3</v>
      </c>
      <c r="C157" s="59" t="s">
        <v>52</v>
      </c>
      <c r="D157" s="60"/>
      <c r="E157" s="44"/>
      <c r="F157" s="45">
        <f>F146+F156</f>
        <v>1355</v>
      </c>
      <c r="G157" s="45">
        <f>G146+G156</f>
        <v>43.94</v>
      </c>
      <c r="H157" s="45">
        <f>H146+H156</f>
        <v>46.55</v>
      </c>
      <c r="I157" s="45">
        <f>I146+I156</f>
        <v>211.92</v>
      </c>
      <c r="J157" s="45">
        <f>J146+J156</f>
        <v>1477.57</v>
      </c>
      <c r="K157" s="45"/>
      <c r="L157" s="45">
        <f>L146+L156</f>
        <v>0</v>
      </c>
    </row>
    <row r="158" spans="1:12" ht="25.5">
      <c r="A158" s="17">
        <v>2</v>
      </c>
      <c r="B158" s="18">
        <v>4</v>
      </c>
      <c r="C158" s="19" t="s">
        <v>26</v>
      </c>
      <c r="D158" s="20" t="s">
        <v>27</v>
      </c>
      <c r="E158" s="21" t="s">
        <v>129</v>
      </c>
      <c r="F158" s="22">
        <v>270</v>
      </c>
      <c r="G158" s="22">
        <v>15.05</v>
      </c>
      <c r="H158" s="22">
        <v>16.39</v>
      </c>
      <c r="I158" s="22">
        <v>32.57</v>
      </c>
      <c r="J158" s="22">
        <v>375.53</v>
      </c>
      <c r="K158" s="23" t="s">
        <v>113</v>
      </c>
      <c r="L158" s="22"/>
    </row>
    <row r="159" spans="1:12" ht="15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  <c r="L159" s="29"/>
    </row>
    <row r="160" spans="1:12" ht="15">
      <c r="A160" s="24"/>
      <c r="B160" s="25"/>
      <c r="C160" s="26"/>
      <c r="D160" s="31" t="s">
        <v>28</v>
      </c>
      <c r="E160" s="28" t="s">
        <v>53</v>
      </c>
      <c r="F160" s="29">
        <v>200</v>
      </c>
      <c r="G160" s="29">
        <v>0.1</v>
      </c>
      <c r="H160" s="29">
        <v>0</v>
      </c>
      <c r="I160" s="29">
        <v>15</v>
      </c>
      <c r="J160" s="29">
        <v>60</v>
      </c>
      <c r="K160" s="30" t="s">
        <v>54</v>
      </c>
      <c r="L160" s="29"/>
    </row>
    <row r="161" spans="1:12" ht="15">
      <c r="A161" s="24"/>
      <c r="B161" s="25"/>
      <c r="C161" s="26"/>
      <c r="D161" s="31" t="s">
        <v>31</v>
      </c>
      <c r="E161" s="28" t="s">
        <v>32</v>
      </c>
      <c r="F161" s="29">
        <v>50</v>
      </c>
      <c r="G161" s="29">
        <v>3.8</v>
      </c>
      <c r="H161" s="29">
        <v>0.4</v>
      </c>
      <c r="I161" s="29">
        <v>24.6</v>
      </c>
      <c r="J161" s="29">
        <v>117.5</v>
      </c>
      <c r="K161" s="30" t="s">
        <v>88</v>
      </c>
      <c r="L161" s="29"/>
    </row>
    <row r="162" spans="1:12" ht="15">
      <c r="A162" s="24"/>
      <c r="B162" s="25"/>
      <c r="C162" s="26"/>
      <c r="D162" s="31" t="s">
        <v>33</v>
      </c>
      <c r="E162" s="28"/>
      <c r="F162" s="29"/>
      <c r="G162" s="29"/>
      <c r="H162" s="29"/>
      <c r="I162" s="29"/>
      <c r="J162" s="29"/>
      <c r="K162" s="30"/>
      <c r="L162" s="29"/>
    </row>
    <row r="163" spans="1:12" ht="15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spans="1:12" ht="15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spans="1:12" ht="15">
      <c r="A165" s="32"/>
      <c r="B165" s="33"/>
      <c r="C165" s="34"/>
      <c r="D165" s="35" t="s">
        <v>34</v>
      </c>
      <c r="E165" s="36"/>
      <c r="F165" s="37">
        <f>SUM(F158:F164)</f>
        <v>520</v>
      </c>
      <c r="G165" s="37">
        <f>SUM(G158:G164)</f>
        <v>18.95</v>
      </c>
      <c r="H165" s="37">
        <f>SUM(H158:H164)</f>
        <v>16.79</v>
      </c>
      <c r="I165" s="37">
        <f>SUM(I158:I164)</f>
        <v>72.17</v>
      </c>
      <c r="J165" s="37">
        <f>SUM(J158:J164)</f>
        <v>553.03</v>
      </c>
      <c r="K165" s="38"/>
      <c r="L165" s="37">
        <f>SUM(L158:L164)</f>
        <v>0</v>
      </c>
    </row>
    <row r="166" spans="1:12" ht="15">
      <c r="A166" s="39">
        <f>A158</f>
        <v>2</v>
      </c>
      <c r="B166" s="40">
        <f>B158</f>
        <v>4</v>
      </c>
      <c r="C166" s="41" t="s">
        <v>35</v>
      </c>
      <c r="D166" s="31" t="s">
        <v>36</v>
      </c>
      <c r="E166" s="28" t="s">
        <v>77</v>
      </c>
      <c r="F166" s="29">
        <v>60</v>
      </c>
      <c r="G166" s="29">
        <v>0.62</v>
      </c>
      <c r="H166" s="29">
        <v>5.31</v>
      </c>
      <c r="I166" s="29">
        <v>6.29</v>
      </c>
      <c r="J166" s="29">
        <v>75.459999999999994</v>
      </c>
      <c r="K166" s="30" t="s">
        <v>114</v>
      </c>
      <c r="L166" s="29"/>
    </row>
    <row r="167" spans="1:12" ht="15">
      <c r="A167" s="24"/>
      <c r="B167" s="25"/>
      <c r="C167" s="26"/>
      <c r="D167" s="31" t="s">
        <v>39</v>
      </c>
      <c r="E167" s="28" t="s">
        <v>62</v>
      </c>
      <c r="F167" s="29">
        <v>230</v>
      </c>
      <c r="G167" s="29">
        <v>3.49</v>
      </c>
      <c r="H167" s="29">
        <v>5.78</v>
      </c>
      <c r="I167" s="29">
        <v>12.1</v>
      </c>
      <c r="J167" s="29">
        <v>114.34</v>
      </c>
      <c r="K167" s="30" t="s">
        <v>63</v>
      </c>
      <c r="L167" s="29"/>
    </row>
    <row r="168" spans="1:12" ht="15">
      <c r="A168" s="24"/>
      <c r="B168" s="25"/>
      <c r="C168" s="26"/>
      <c r="D168" s="31" t="s">
        <v>42</v>
      </c>
      <c r="E168" s="28" t="s">
        <v>74</v>
      </c>
      <c r="F168" s="29">
        <v>220</v>
      </c>
      <c r="G168" s="29">
        <v>15.26</v>
      </c>
      <c r="H168" s="29">
        <v>17.11</v>
      </c>
      <c r="I168" s="29">
        <v>33.049999999999997</v>
      </c>
      <c r="J168" s="29">
        <v>385.24</v>
      </c>
      <c r="K168" s="30" t="s">
        <v>116</v>
      </c>
      <c r="L168" s="29"/>
    </row>
    <row r="169" spans="1:12" ht="15">
      <c r="A169" s="24"/>
      <c r="B169" s="25"/>
      <c r="C169" s="26"/>
      <c r="D169" s="31" t="s">
        <v>44</v>
      </c>
      <c r="E169" s="28"/>
      <c r="F169" s="29"/>
      <c r="G169" s="29"/>
      <c r="H169" s="29"/>
      <c r="I169" s="29"/>
      <c r="J169" s="29"/>
      <c r="K169" s="30"/>
      <c r="L169" s="29"/>
    </row>
    <row r="170" spans="1:12" ht="15">
      <c r="A170" s="24"/>
      <c r="B170" s="25"/>
      <c r="C170" s="26"/>
      <c r="D170" s="31" t="s">
        <v>46</v>
      </c>
      <c r="E170" s="65" t="s">
        <v>67</v>
      </c>
      <c r="F170" s="29">
        <v>200</v>
      </c>
      <c r="G170" s="29">
        <v>0</v>
      </c>
      <c r="H170" s="29">
        <v>0</v>
      </c>
      <c r="I170" s="29">
        <v>22.4</v>
      </c>
      <c r="J170" s="29">
        <v>89.6</v>
      </c>
      <c r="K170" s="57" t="s">
        <v>68</v>
      </c>
      <c r="L170" s="29"/>
    </row>
    <row r="171" spans="1:12" ht="15">
      <c r="A171" s="24"/>
      <c r="B171" s="25"/>
      <c r="C171" s="26"/>
      <c r="D171" s="31" t="s">
        <v>49</v>
      </c>
      <c r="E171" s="28" t="s">
        <v>32</v>
      </c>
      <c r="F171" s="29">
        <v>40</v>
      </c>
      <c r="G171" s="29">
        <v>3.04</v>
      </c>
      <c r="H171" s="29">
        <v>0.32</v>
      </c>
      <c r="I171" s="29">
        <v>19.68</v>
      </c>
      <c r="J171" s="29">
        <v>94</v>
      </c>
      <c r="K171" s="30" t="s">
        <v>88</v>
      </c>
      <c r="L171" s="29"/>
    </row>
    <row r="172" spans="1:12" ht="15">
      <c r="A172" s="24"/>
      <c r="B172" s="25"/>
      <c r="C172" s="26"/>
      <c r="D172" s="31" t="s">
        <v>50</v>
      </c>
      <c r="E172" s="28" t="s">
        <v>51</v>
      </c>
      <c r="F172" s="29">
        <v>40</v>
      </c>
      <c r="G172" s="29">
        <v>2.64</v>
      </c>
      <c r="H172" s="29">
        <v>0.48</v>
      </c>
      <c r="I172" s="29">
        <v>13.6</v>
      </c>
      <c r="J172" s="29">
        <v>72.400000000000006</v>
      </c>
      <c r="K172" s="30" t="s">
        <v>87</v>
      </c>
      <c r="L172" s="29"/>
    </row>
    <row r="173" spans="1:12" ht="15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spans="1:12" ht="15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spans="1:12" ht="15">
      <c r="A175" s="32"/>
      <c r="B175" s="33"/>
      <c r="C175" s="34"/>
      <c r="D175" s="35" t="s">
        <v>34</v>
      </c>
      <c r="E175" s="36"/>
      <c r="F175" s="37">
        <f>SUM(F166:F174)</f>
        <v>790</v>
      </c>
      <c r="G175" s="37">
        <f>SUM(G166:G174)</f>
        <v>25.05</v>
      </c>
      <c r="H175" s="37">
        <f>SUM(H166:H174)</f>
        <v>29</v>
      </c>
      <c r="I175" s="37">
        <f>SUM(I166:I174)</f>
        <v>107.12</v>
      </c>
      <c r="J175" s="37">
        <f>SUM(J166:J174)</f>
        <v>831.04</v>
      </c>
      <c r="K175" s="38"/>
      <c r="L175" s="37">
        <f>SUM(L166:L174)</f>
        <v>0</v>
      </c>
    </row>
    <row r="176" spans="1:12" ht="15">
      <c r="A176" s="42">
        <f>A158</f>
        <v>2</v>
      </c>
      <c r="B176" s="43">
        <f>B158</f>
        <v>4</v>
      </c>
      <c r="C176" s="59" t="s">
        <v>52</v>
      </c>
      <c r="D176" s="60"/>
      <c r="E176" s="44"/>
      <c r="F176" s="45">
        <f>F165+F175</f>
        <v>1310</v>
      </c>
      <c r="G176" s="45">
        <f>G165+G175</f>
        <v>44</v>
      </c>
      <c r="H176" s="45">
        <f>H165+H175</f>
        <v>45.79</v>
      </c>
      <c r="I176" s="45">
        <f>I165+I175</f>
        <v>179.29000000000002</v>
      </c>
      <c r="J176" s="45">
        <f>J165+J175</f>
        <v>1384.07</v>
      </c>
      <c r="K176" s="45"/>
      <c r="L176" s="45">
        <f>L165+L175</f>
        <v>0</v>
      </c>
    </row>
    <row r="177" spans="1:12" ht="25.5">
      <c r="A177" s="17">
        <v>2</v>
      </c>
      <c r="B177" s="18">
        <v>5</v>
      </c>
      <c r="C177" s="19" t="s">
        <v>26</v>
      </c>
      <c r="D177" s="20" t="s">
        <v>27</v>
      </c>
      <c r="E177" s="21" t="s">
        <v>131</v>
      </c>
      <c r="F177" s="21">
        <v>250</v>
      </c>
      <c r="G177" s="21">
        <v>16.100000000000001</v>
      </c>
      <c r="H177" s="21">
        <v>15.559999999999999</v>
      </c>
      <c r="I177" s="21">
        <v>36.86</v>
      </c>
      <c r="J177" s="21">
        <v>389.4</v>
      </c>
      <c r="K177" s="58" t="s">
        <v>132</v>
      </c>
      <c r="L177" s="22"/>
    </row>
    <row r="178" spans="1:12" ht="15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  <c r="L178" s="29"/>
    </row>
    <row r="179" spans="1:12" ht="15">
      <c r="A179" s="24"/>
      <c r="B179" s="25"/>
      <c r="C179" s="26"/>
      <c r="D179" s="31" t="s">
        <v>28</v>
      </c>
      <c r="E179" s="28" t="s">
        <v>121</v>
      </c>
      <c r="F179" s="29">
        <v>200</v>
      </c>
      <c r="G179" s="29">
        <v>0</v>
      </c>
      <c r="H179" s="29">
        <v>0</v>
      </c>
      <c r="I179" s="29">
        <v>22.76</v>
      </c>
      <c r="J179" s="29">
        <v>91.04</v>
      </c>
      <c r="K179" s="30" t="s">
        <v>130</v>
      </c>
      <c r="L179" s="29"/>
    </row>
    <row r="180" spans="1:12" ht="15">
      <c r="A180" s="24"/>
      <c r="B180" s="25"/>
      <c r="C180" s="26"/>
      <c r="D180" s="31" t="s">
        <v>31</v>
      </c>
      <c r="E180" s="28" t="s">
        <v>32</v>
      </c>
      <c r="F180" s="29">
        <v>50</v>
      </c>
      <c r="G180" s="29">
        <v>3.8</v>
      </c>
      <c r="H180" s="29">
        <v>0.4</v>
      </c>
      <c r="I180" s="29">
        <v>24.6</v>
      </c>
      <c r="J180" s="29">
        <v>117.5</v>
      </c>
      <c r="K180" s="30" t="s">
        <v>88</v>
      </c>
      <c r="L180" s="29"/>
    </row>
    <row r="181" spans="1:12" ht="15">
      <c r="A181" s="24"/>
      <c r="B181" s="25"/>
      <c r="C181" s="26"/>
      <c r="D181" s="31" t="s">
        <v>33</v>
      </c>
      <c r="E181" s="28"/>
      <c r="F181" s="29"/>
      <c r="G181" s="29"/>
      <c r="H181" s="29"/>
      <c r="I181" s="29"/>
      <c r="J181" s="29"/>
      <c r="K181" s="30"/>
      <c r="L181" s="29"/>
    </row>
    <row r="182" spans="1:12" ht="15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  <c r="L182" s="29"/>
    </row>
    <row r="183" spans="1:12" ht="15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spans="1:12" ht="15.75" customHeight="1">
      <c r="A184" s="32"/>
      <c r="B184" s="33"/>
      <c r="C184" s="34"/>
      <c r="D184" s="35" t="s">
        <v>34</v>
      </c>
      <c r="E184" s="36"/>
      <c r="F184" s="37">
        <f>SUM(F177:F183)</f>
        <v>500</v>
      </c>
      <c r="G184" s="37">
        <f>SUM(G177:G183)</f>
        <v>19.900000000000002</v>
      </c>
      <c r="H184" s="37">
        <f>SUM(H177:H183)</f>
        <v>15.959999999999999</v>
      </c>
      <c r="I184" s="37">
        <f>SUM(I177:I183)</f>
        <v>84.22</v>
      </c>
      <c r="J184" s="37">
        <f>SUM(J177:J183)</f>
        <v>597.94000000000005</v>
      </c>
      <c r="K184" s="38"/>
      <c r="L184" s="37">
        <f>SUM(L177:L183)</f>
        <v>0</v>
      </c>
    </row>
    <row r="185" spans="1:12" ht="15">
      <c r="A185" s="39">
        <f>A177</f>
        <v>2</v>
      </c>
      <c r="B185" s="40">
        <f>B177</f>
        <v>5</v>
      </c>
      <c r="C185" s="41" t="s">
        <v>35</v>
      </c>
      <c r="D185" s="31" t="s">
        <v>36</v>
      </c>
      <c r="E185" s="28" t="s">
        <v>37</v>
      </c>
      <c r="F185" s="29">
        <v>60</v>
      </c>
      <c r="G185" s="29">
        <v>0.94</v>
      </c>
      <c r="H185" s="29">
        <v>3.92</v>
      </c>
      <c r="I185" s="29">
        <v>4.8</v>
      </c>
      <c r="J185" s="29">
        <v>57.75</v>
      </c>
      <c r="K185" s="30" t="s">
        <v>38</v>
      </c>
      <c r="L185" s="29"/>
    </row>
    <row r="186" spans="1:12" ht="15">
      <c r="A186" s="24"/>
      <c r="B186" s="25"/>
      <c r="C186" s="26"/>
      <c r="D186" s="31" t="s">
        <v>39</v>
      </c>
      <c r="E186" s="28" t="s">
        <v>78</v>
      </c>
      <c r="F186" s="29">
        <v>220</v>
      </c>
      <c r="G186" s="29">
        <v>4.83</v>
      </c>
      <c r="H186" s="29">
        <v>4.6399999999999997</v>
      </c>
      <c r="I186" s="29">
        <v>14.36</v>
      </c>
      <c r="J186" s="29">
        <v>118.58</v>
      </c>
      <c r="K186" s="30" t="s">
        <v>102</v>
      </c>
      <c r="L186" s="29"/>
    </row>
    <row r="187" spans="1:12" ht="15">
      <c r="A187" s="24"/>
      <c r="B187" s="25"/>
      <c r="C187" s="26"/>
      <c r="D187" s="31" t="s">
        <v>42</v>
      </c>
      <c r="E187" s="28" t="s">
        <v>79</v>
      </c>
      <c r="F187" s="29">
        <v>110</v>
      </c>
      <c r="G187" s="29">
        <v>13.81</v>
      </c>
      <c r="H187" s="29">
        <v>11</v>
      </c>
      <c r="I187" s="29">
        <v>12.59</v>
      </c>
      <c r="J187" s="29">
        <v>243.22</v>
      </c>
      <c r="K187" s="30" t="s">
        <v>80</v>
      </c>
      <c r="L187" s="29"/>
    </row>
    <row r="188" spans="1:12" ht="15">
      <c r="A188" s="24"/>
      <c r="B188" s="25"/>
      <c r="C188" s="26"/>
      <c r="D188" s="31" t="s">
        <v>44</v>
      </c>
      <c r="E188" s="28" t="s">
        <v>133</v>
      </c>
      <c r="F188" s="29">
        <v>150</v>
      </c>
      <c r="G188" s="29">
        <v>4.5</v>
      </c>
      <c r="H188" s="29">
        <v>6.15</v>
      </c>
      <c r="I188" s="29">
        <v>24.9</v>
      </c>
      <c r="J188" s="29">
        <v>178.5</v>
      </c>
      <c r="K188" s="57" t="s">
        <v>134</v>
      </c>
      <c r="L188" s="29"/>
    </row>
    <row r="189" spans="1:12" ht="15">
      <c r="A189" s="24"/>
      <c r="B189" s="25"/>
      <c r="C189" s="26"/>
      <c r="D189" s="31" t="s">
        <v>46</v>
      </c>
      <c r="E189" s="56" t="s">
        <v>121</v>
      </c>
      <c r="F189" s="29">
        <v>200</v>
      </c>
      <c r="G189" s="29"/>
      <c r="H189" s="29"/>
      <c r="I189" s="29">
        <v>22.76</v>
      </c>
      <c r="J189" s="29">
        <v>91.04</v>
      </c>
      <c r="K189" s="57" t="s">
        <v>130</v>
      </c>
      <c r="L189" s="29"/>
    </row>
    <row r="190" spans="1:12" ht="15">
      <c r="A190" s="24"/>
      <c r="B190" s="25"/>
      <c r="C190" s="26"/>
      <c r="D190" s="31" t="s">
        <v>49</v>
      </c>
      <c r="E190" s="28" t="s">
        <v>32</v>
      </c>
      <c r="F190" s="29">
        <v>30</v>
      </c>
      <c r="G190" s="29">
        <v>2.2799999999999998</v>
      </c>
      <c r="H190" s="29">
        <v>0.24</v>
      </c>
      <c r="I190" s="29">
        <v>14.76</v>
      </c>
      <c r="J190" s="29">
        <v>70.5</v>
      </c>
      <c r="K190" s="30" t="s">
        <v>88</v>
      </c>
      <c r="L190" s="29"/>
    </row>
    <row r="191" spans="1:12" ht="15">
      <c r="A191" s="24"/>
      <c r="B191" s="25"/>
      <c r="C191" s="26"/>
      <c r="D191" s="31" t="s">
        <v>50</v>
      </c>
      <c r="E191" s="28" t="s">
        <v>51</v>
      </c>
      <c r="F191" s="29">
        <v>25</v>
      </c>
      <c r="G191" s="29">
        <v>1.65</v>
      </c>
      <c r="H191" s="29">
        <v>0.3</v>
      </c>
      <c r="I191" s="29">
        <v>8.5</v>
      </c>
      <c r="J191" s="29">
        <v>45.25</v>
      </c>
      <c r="K191" s="30" t="s">
        <v>87</v>
      </c>
      <c r="L191" s="29"/>
    </row>
    <row r="192" spans="1:12" ht="15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spans="1:12" ht="15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spans="1:12" ht="15">
      <c r="A194" s="32"/>
      <c r="B194" s="33"/>
      <c r="C194" s="34"/>
      <c r="D194" s="35" t="s">
        <v>34</v>
      </c>
      <c r="E194" s="36"/>
      <c r="F194" s="37">
        <f>SUM(F185:F193)</f>
        <v>795</v>
      </c>
      <c r="G194" s="37">
        <f>SUM(G185:G193)</f>
        <v>28.009999999999998</v>
      </c>
      <c r="H194" s="37">
        <f>SUM(H185:H193)</f>
        <v>26.25</v>
      </c>
      <c r="I194" s="37">
        <f>SUM(I185:I193)</f>
        <v>102.67</v>
      </c>
      <c r="J194" s="37">
        <f>SUM(J185:J193)</f>
        <v>804.83999999999992</v>
      </c>
      <c r="K194" s="38"/>
      <c r="L194" s="37">
        <f>SUM(L185:L193)</f>
        <v>0</v>
      </c>
    </row>
    <row r="195" spans="1:12" ht="15">
      <c r="A195" s="42">
        <f>A177</f>
        <v>2</v>
      </c>
      <c r="B195" s="43">
        <f>B177</f>
        <v>5</v>
      </c>
      <c r="C195" s="59" t="s">
        <v>52</v>
      </c>
      <c r="D195" s="60"/>
      <c r="E195" s="44"/>
      <c r="F195" s="45">
        <f>F184+F194</f>
        <v>1295</v>
      </c>
      <c r="G195" s="45">
        <f>G184+G194</f>
        <v>47.91</v>
      </c>
      <c r="H195" s="45">
        <f>H184+H194</f>
        <v>42.21</v>
      </c>
      <c r="I195" s="45">
        <f>I184+I194</f>
        <v>186.89</v>
      </c>
      <c r="J195" s="45">
        <f>J184+J194</f>
        <v>1402.78</v>
      </c>
      <c r="K195" s="45"/>
      <c r="L195" s="45">
        <f>L184+L194</f>
        <v>0</v>
      </c>
    </row>
    <row r="196" spans="1:12">
      <c r="A196" s="51"/>
      <c r="B196" s="52"/>
      <c r="C196" s="61" t="s">
        <v>82</v>
      </c>
      <c r="D196" s="61"/>
      <c r="E196" s="61"/>
      <c r="F196" s="53">
        <f>(F24+F43+F62+F81+F100+F119+F138+F157+F176+F195)/(IF(F24=0,0,1)+IF(F43=0,0,1)+IF(F62=0,0,1)+IF(F81=0,0,1)+IF(F100=0,0,1)+IF(F119=0,0,1)+IF(F138=0,0,1)+IF(F157=0,0,1)+IF(F176=0,0,1)+IF(F195=0,0,1))</f>
        <v>1286.7</v>
      </c>
      <c r="G196" s="53">
        <f>(G24+G43+G62+G81+G100+G119+G138+G157+G176+G195)/(IF(G24=0,0,1)+IF(G43=0,0,1)+IF(G62=0,0,1)+IF(G81=0,0,1)+IF(G100=0,0,1)+IF(G119=0,0,1)+IF(G138=0,0,1)+IF(G157=0,0,1)+IF(G176=0,0,1)+IF(G195=0,0,1))</f>
        <v>42.636000000000003</v>
      </c>
      <c r="H196" s="53">
        <f>(H24+H43+H62+H81+H100+H119+H138+H157+H176+H195)/(IF(H24=0,0,1)+IF(H43=0,0,1)+IF(H62=0,0,1)+IF(H81=0,0,1)+IF(H100=0,0,1)+IF(H119=0,0,1)+IF(H138=0,0,1)+IF(H157=0,0,1)+IF(H176=0,0,1)+IF(H195=0,0,1))</f>
        <v>44.344999999999999</v>
      </c>
      <c r="I196" s="53">
        <f>(I24+I43+I62+I81+I100+I119+I138+I157+I176+I195)/(IF(I24=0,0,1)+IF(I43=0,0,1)+IF(I62=0,0,1)+IF(I81=0,0,1)+IF(I100=0,0,1)+IF(I119=0,0,1)+IF(I138=0,0,1)+IF(I157=0,0,1)+IF(I176=0,0,1)+IF(I195=0,0,1))</f>
        <v>186.49499999999998</v>
      </c>
      <c r="J196" s="53">
        <f>(J24+J43+J62+J81+J100+J119+J138+J157+J176+J195)/(IF(J24=0,0,1)+IF(J43=0,0,1)+IF(J62=0,0,1)+IF(J81=0,0,1)+IF(J100=0,0,1)+IF(J119=0,0,1)+IF(J138=0,0,1)+IF(J157=0,0,1)+IF(J176=0,0,1)+IF(J195=0,0,1))</f>
        <v>1354.1410000000001</v>
      </c>
      <c r="K196" s="53"/>
      <c r="L196" s="53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ort="0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3.937007874015748E-2" right="3.937007874015748E-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1</cp:lastModifiedBy>
  <cp:lastPrinted>2025-02-05T08:50:08Z</cp:lastPrinted>
  <dcterms:created xsi:type="dcterms:W3CDTF">2025-01-31T06:40:03Z</dcterms:created>
  <dcterms:modified xsi:type="dcterms:W3CDTF">2008-03-09T20:15:31Z</dcterms:modified>
</cp:coreProperties>
</file>